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walska3024\Desktop\GR III 2025\ŻYWNOŚCIÓWKA (ŚR.CZYSTOŚCI) 30.05.2025\Umieszczone na stronie\"/>
    </mc:Choice>
  </mc:AlternateContent>
  <xr:revisionPtr revIDLastSave="0" documentId="8_{B71896CF-C4FF-48BA-84BB-7826BBEBBE3E}" xr6:coauthVersionLast="36" xr6:coauthVersionMax="36" xr10:uidLastSave="{00000000-0000-0000-0000-000000000000}"/>
  <bookViews>
    <workbookView xWindow="0" yWindow="0" windowWidth="28896" windowHeight="14316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40" i="1" l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38" i="1"/>
  <c r="I38" i="1" s="1"/>
  <c r="H39" i="1"/>
  <c r="I39" i="1" s="1"/>
  <c r="G10" i="1"/>
  <c r="H10" i="1"/>
  <c r="I10" i="1" s="1"/>
  <c r="G11" i="1"/>
  <c r="G12" i="1"/>
  <c r="G13" i="1"/>
  <c r="G14" i="1"/>
  <c r="H37" i="1"/>
  <c r="I37" i="1" s="1"/>
  <c r="H36" i="1"/>
  <c r="I36" i="1" s="1"/>
  <c r="H35" i="1"/>
  <c r="I35" i="1" s="1"/>
  <c r="G27" i="1" l="1"/>
  <c r="H27" i="1"/>
  <c r="I27" i="1" s="1"/>
  <c r="H23" i="1"/>
  <c r="I23" i="1" s="1"/>
  <c r="G23" i="1"/>
  <c r="G15" i="1"/>
  <c r="H15" i="1"/>
  <c r="I15" i="1" s="1"/>
  <c r="G32" i="1" l="1"/>
  <c r="G30" i="1"/>
  <c r="H32" i="1"/>
  <c r="I32" i="1" s="1"/>
  <c r="H30" i="1"/>
  <c r="I30" i="1" s="1"/>
  <c r="G34" i="1" l="1"/>
  <c r="G33" i="1"/>
  <c r="G31" i="1"/>
  <c r="G29" i="1"/>
  <c r="G28" i="1"/>
  <c r="G26" i="1"/>
  <c r="G25" i="1"/>
  <c r="G24" i="1"/>
  <c r="G22" i="1"/>
  <c r="G21" i="1"/>
  <c r="G20" i="1"/>
  <c r="G19" i="1"/>
  <c r="G18" i="1"/>
  <c r="G17" i="1"/>
  <c r="G16" i="1"/>
  <c r="H19" i="1" l="1"/>
  <c r="I19" i="1" s="1"/>
  <c r="H18" i="1"/>
  <c r="I18" i="1" s="1"/>
  <c r="H17" i="1"/>
  <c r="I17" i="1" s="1"/>
  <c r="H16" i="1"/>
  <c r="I16" i="1" s="1"/>
  <c r="H14" i="1"/>
  <c r="I14" i="1" s="1"/>
  <c r="H13" i="1"/>
  <c r="I13" i="1" s="1"/>
  <c r="H12" i="1"/>
  <c r="I12" i="1" s="1"/>
  <c r="H11" i="1"/>
  <c r="I11" i="1" s="1"/>
  <c r="H29" i="1"/>
  <c r="I29" i="1" s="1"/>
  <c r="H28" i="1"/>
  <c r="I28" i="1" s="1"/>
  <c r="H26" i="1"/>
  <c r="I26" i="1" s="1"/>
  <c r="H25" i="1"/>
  <c r="I25" i="1" s="1"/>
  <c r="H24" i="1"/>
  <c r="I24" i="1" s="1"/>
  <c r="H22" i="1"/>
  <c r="I22" i="1" s="1"/>
  <c r="H21" i="1"/>
  <c r="I21" i="1" s="1"/>
  <c r="H20" i="1"/>
  <c r="I20" i="1" s="1"/>
  <c r="H31" i="1" l="1"/>
  <c r="I31" i="1" s="1"/>
  <c r="H33" i="1"/>
  <c r="I33" i="1" s="1"/>
  <c r="H34" i="1"/>
  <c r="I34" i="1" s="1"/>
  <c r="I67" i="1" l="1"/>
  <c r="H68" i="1"/>
  <c r="H69" i="1" l="1"/>
</calcChain>
</file>

<file path=xl/sharedStrings.xml><?xml version="1.0" encoding="utf-8"?>
<sst xmlns="http://schemas.openxmlformats.org/spreadsheetml/2006/main" count="132" uniqueCount="79">
  <si>
    <t>Lp.</t>
  </si>
  <si>
    <t>Nazwa</t>
  </si>
  <si>
    <t>Jm</t>
  </si>
  <si>
    <t>Zamówienie podstawowe</t>
  </si>
  <si>
    <t>Ilość</t>
  </si>
  <si>
    <t>Cena jednostkowa brutto (zł)</t>
  </si>
  <si>
    <t>Wartość  brutto (zł)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</si>
  <si>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</si>
  <si>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</si>
  <si>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</si>
  <si>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</si>
  <si>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</si>
  <si>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 xml:space="preserve">FORMULARZ KALKULACJI CENY OFERTOWEJ </t>
  </si>
  <si>
    <r>
      <t>Stawka VAT (%)</t>
    </r>
    <r>
      <rPr>
        <b/>
        <sz val="12"/>
        <rFont val="Arial"/>
        <family val="2"/>
        <charset val="238"/>
      </rPr>
      <t>*</t>
    </r>
  </si>
  <si>
    <t>*Stawka VAT (%) - wpisać odpowiednią stawkę VAT</t>
  </si>
  <si>
    <t>**wartości z poz. RAZEM przenieść do Formularza ofertowego i wpisać w odpowiednie pola.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</si>
  <si>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</si>
  <si>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</si>
  <si>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</si>
  <si>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szt</t>
  </si>
  <si>
    <t>Worki na śmieci LDPE, KOCH 60l/20szt</t>
  </si>
  <si>
    <t>Worki na śmieci KOCH 120l/25szt</t>
  </si>
  <si>
    <t>Reklamówka jednorazowa 30*55cm a'200</t>
  </si>
  <si>
    <t>Worki próżniowe 250*350 a'50, moletowane</t>
  </si>
  <si>
    <t>Worki próżniowe 200*300 a'50, moletowane</t>
  </si>
  <si>
    <t>Worki próżniowe 250*350 a'100, gładkie</t>
  </si>
  <si>
    <t>Worki próżniowe 200*300 a'100, gładkie</t>
  </si>
  <si>
    <t>Worki próżniowe 160*230 a'100, gładkie</t>
  </si>
  <si>
    <t>Woreczki śniadaniowe 180*350mm a'1000, MARTEX</t>
  </si>
  <si>
    <t>Folia aluminiowa rulon 44cm,         1 kg, PACLAN</t>
  </si>
  <si>
    <t>Folia spożywcza 45cm/300m, STELLA</t>
  </si>
  <si>
    <t>Szufelka z gumą wraz ze szczotką Azur</t>
  </si>
  <si>
    <t>Miotła drewniana 300 mm</t>
  </si>
  <si>
    <t>Druciak spiralny Mega 50g.</t>
  </si>
  <si>
    <t>Wąska szczotka do czyszczenia trudno dostępnych miejsc, katalog Stalgast nr kat. 667825</t>
  </si>
  <si>
    <t>Zmywak kuchenny MASTER MEGA w opk. 5szt., nr art.. G003</t>
  </si>
  <si>
    <t>Szczotka do rąk MAXI katalog Stalgast nr kat. 667573</t>
  </si>
  <si>
    <t>Rękawiczki nitrylowe MASTER, rozmiar M</t>
  </si>
  <si>
    <t>Rękawiczki nitrylowe MASTER, rozmiar L</t>
  </si>
  <si>
    <t>Serwetki papierowe do dystrybutora TORK FASTFOLD N2 a3000, kod 10933</t>
  </si>
  <si>
    <t>Ręcznik ZZ celulozowy VELVET 3000SZT.</t>
  </si>
  <si>
    <t>Ręcznik celulozowy VELVET 52m, kod 5220116</t>
  </si>
  <si>
    <t>Papier do pieczenia arkusz 38cm50m MASTER</t>
  </si>
  <si>
    <t>Czyściwo celulozowe 2-war. 200m HORECA</t>
  </si>
  <si>
    <t>Ścierka domowa uniwersalna MASTER 5szt</t>
  </si>
  <si>
    <t>opk</t>
  </si>
  <si>
    <t>Ścierki do podłogi</t>
  </si>
  <si>
    <t>Sól do czyszczenia zmywarki 25kg</t>
  </si>
  <si>
    <t>Płyn myjący VOIGT D691, 20l</t>
  </si>
  <si>
    <t>Tabletki pielęg. RATIONAL       scc-56-00-562 150szt.</t>
  </si>
  <si>
    <t>2-fazowe tabletki odkamieniające, Jura</t>
  </si>
  <si>
    <t>Środek do czyszczenia systemu mleka (minitabletki) 180g, Jura</t>
  </si>
  <si>
    <t>System filtracji wody JURA F5300 nr art.. 24101</t>
  </si>
  <si>
    <t>Wkład filtra do wody CLARIS Pro Smart+, JURA nr art.. 25055</t>
  </si>
  <si>
    <t>Płyn do płukania VOIGT D692, 20l</t>
  </si>
  <si>
    <t>Płyn do mycia i odkamieniania REMIX-ODS 3l</t>
  </si>
  <si>
    <t>Płyn do czyszczenia lodówek poj.1l katalog Stalgast nr kat. 643510</t>
  </si>
  <si>
    <t>Melczko cream do czyszczenia CIF 750ml</t>
  </si>
  <si>
    <t>Płyn VOIGT F642, 20l</t>
  </si>
  <si>
    <t>Odkamieniacz do urządzeń AGD IZO 30g</t>
  </si>
  <si>
    <t>Mydło w płynie do rąk bakteriobójcze 5l DELKO</t>
  </si>
  <si>
    <t>Płyn uniwersalny do mycia     AJAX 5l</t>
  </si>
  <si>
    <t>Płyn do mycia i dezynfekcji DOMESTOS 5l</t>
  </si>
  <si>
    <t>Eco Shone Glass Shine 1l</t>
  </si>
  <si>
    <t>Środek do usuwania tłustych zabrudzeń VOIGER TŁUSTY BRUD SPRAY poj. 750ml ze spryskiwaczem</t>
  </si>
  <si>
    <t>Płyn do naczyń FAIRY PROFESSIONAL ORG. 5l</t>
  </si>
  <si>
    <t>Kij aluminiowy Fi 24mm 140mm</t>
  </si>
  <si>
    <t>Kij metalowy 130mm, GOSIA</t>
  </si>
  <si>
    <t>Ściągaczka gum-met do podłóg 60cm z trzonkiem metalowym</t>
  </si>
  <si>
    <t>Mop sznurkowy (zapas), VERTICELLO 300g</t>
  </si>
  <si>
    <t xml:space="preserve">Kubek papierowy brązowy 250ml, opk. 50szt </t>
  </si>
  <si>
    <t>opk.</t>
  </si>
  <si>
    <t>Pojemnik do zgrzewu gładki H5 D-950RC</t>
  </si>
  <si>
    <t>Mop płaski bawełniany, 40cm, LAKMA</t>
  </si>
  <si>
    <t>Szczotka do czyszczenia fug,  katalog Hendi nr kat. 811</t>
  </si>
  <si>
    <t>Tabletki myjące RATIONAL      scc-56-00-210 100szt.</t>
  </si>
  <si>
    <t>Płyn czysz.-dez. do sanit DOMESTOS 1000ml</t>
  </si>
  <si>
    <t>Preparat do mycia grillów OVEN CLEANER 5l, ECO SHINE</t>
  </si>
  <si>
    <t>Znak sprawy: 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</si>
</sst>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2" borderId="10" xfId="7" applyNumberFormat="1" applyFont="1" applyFill="1" applyBorder="1" applyAlignment="1">
      <alignment horizontal="center" vertical="center" wrapText="1"/>
    </xf>
    <xf numFmtId="0" fontId="7" fillId="2" borderId="2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19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8" fillId="0" borderId="13" xfId="7" applyNumberFormat="1" applyFont="1" applyFill="1" applyBorder="1" applyAlignment="1">
      <alignment horizontal="center" vertical="center" wrapText="1"/>
    </xf>
    <xf numFmtId="2" fontId="8" fillId="4" borderId="11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4" borderId="0" xfId="7" applyNumberFormat="1" applyFont="1" applyFill="1" applyBorder="1" applyAlignment="1">
      <alignment horizontal="center" vertical="center" wrapText="1"/>
    </xf>
    <xf numFmtId="2" fontId="7" fillId="0" borderId="21" xfId="7" applyNumberFormat="1" applyFont="1" applyFill="1" applyBorder="1" applyAlignment="1">
      <alignment vertical="center" wrapText="1"/>
    </xf>
    <xf numFmtId="2" fontId="7" fillId="5" borderId="14" xfId="7" applyNumberFormat="1" applyFont="1" applyFill="1" applyBorder="1" applyAlignment="1">
      <alignment horizontal="center" vertical="center" wrapText="1"/>
    </xf>
    <xf numFmtId="2" fontId="7" fillId="0" borderId="20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1" fillId="0" borderId="0" xfId="7" applyNumberFormat="1" applyFont="1" applyFill="1" applyAlignment="1">
      <alignment vertical="center" wrapText="1"/>
    </xf>
    <xf numFmtId="0" fontId="10" fillId="0" borderId="0" xfId="7" applyNumberFormat="1" applyFont="1" applyFill="1" applyBorder="1" applyAlignment="1">
      <alignment horizontal="righ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7" applyNumberFormat="1" applyFont="1" applyFill="1" applyAlignment="1">
      <alignment horizontal="center" vertical="center" wrapText="1"/>
    </xf>
    <xf numFmtId="0" fontId="13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8" xfId="7" applyNumberFormat="1" applyFont="1" applyFill="1" applyBorder="1" applyAlignment="1">
      <alignment horizontal="center" vertical="center" wrapText="1"/>
    </xf>
    <xf numFmtId="0" fontId="14" fillId="2" borderId="11" xfId="7" applyNumberFormat="1" applyFont="1" applyFill="1" applyBorder="1" applyAlignment="1">
      <alignment horizontal="center" vertical="center" wrapText="1"/>
    </xf>
    <xf numFmtId="0" fontId="14" fillId="0" borderId="11" xfId="7" applyNumberFormat="1" applyFont="1" applyFill="1" applyBorder="1" applyAlignment="1">
      <alignment horizontal="center" vertical="center" wrapText="1"/>
    </xf>
    <xf numFmtId="4" fontId="8" fillId="0" borderId="11" xfId="5" applyNumberFormat="1" applyFont="1" applyFill="1" applyBorder="1" applyAlignment="1" applyProtection="1">
      <alignment horizontal="center" vertical="center"/>
      <protection hidden="1"/>
    </xf>
    <xf numFmtId="4" fontId="8" fillId="4" borderId="11" xfId="5" applyNumberFormat="1" applyFont="1" applyFill="1" applyBorder="1" applyAlignment="1" applyProtection="1">
      <alignment horizontal="center" vertical="center"/>
      <protection hidden="1"/>
    </xf>
    <xf numFmtId="9" fontId="8" fillId="4" borderId="11" xfId="7" applyNumberFormat="1" applyFont="1" applyFill="1" applyBorder="1" applyAlignment="1">
      <alignment horizontal="center" vertical="center" wrapText="1"/>
    </xf>
    <xf numFmtId="0" fontId="18" fillId="0" borderId="0" xfId="7" applyNumberFormat="1" applyFont="1" applyFill="1" applyAlignment="1">
      <alignment horizontal="left" vertical="center" wrapText="1"/>
    </xf>
    <xf numFmtId="0" fontId="17" fillId="0" borderId="12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7" applyNumberFormat="1" applyFont="1" applyFill="1" applyBorder="1" applyAlignment="1">
      <alignment horizontal="left" vertical="center" wrapText="1"/>
    </xf>
    <xf numFmtId="0" fontId="19" fillId="0" borderId="0" xfId="7" applyNumberFormat="1" applyFont="1" applyFill="1" applyBorder="1" applyAlignment="1">
      <alignment horizontal="left" vertical="center" wrapText="1"/>
    </xf>
    <xf numFmtId="0" fontId="2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left" vertical="center" wrapText="1"/>
    </xf>
    <xf numFmtId="0" fontId="21" fillId="0" borderId="0" xfId="0" applyNumberFormat="1" applyFont="1" applyAlignment="1">
      <alignment horizontal="left" vertical="center" wrapText="1"/>
    </xf>
    <xf numFmtId="2" fontId="23" fillId="0" borderId="11" xfId="0" applyNumberFormat="1" applyFont="1" applyBorder="1" applyAlignment="1">
      <alignment horizontal="center" vertical="center" wrapText="1"/>
    </xf>
    <xf numFmtId="2" fontId="23" fillId="4" borderId="11" xfId="5" applyNumberFormat="1" applyFont="1" applyFill="1" applyBorder="1" applyAlignment="1" applyProtection="1">
      <alignment horizontal="center" vertical="center"/>
      <protection hidden="1"/>
    </xf>
    <xf numFmtId="2" fontId="21" fillId="0" borderId="0" xfId="7" applyNumberFormat="1" applyFont="1" applyFill="1" applyAlignment="1">
      <alignment horizontal="center" vertical="center" wrapText="1"/>
    </xf>
    <xf numFmtId="2" fontId="14" fillId="0" borderId="7" xfId="7" applyNumberFormat="1" applyFont="1" applyFill="1" applyBorder="1" applyAlignment="1">
      <alignment horizontal="center" vertical="center" wrapText="1"/>
    </xf>
    <xf numFmtId="2" fontId="14" fillId="2" borderId="10" xfId="7" applyNumberFormat="1" applyFont="1" applyFill="1" applyBorder="1" applyAlignment="1">
      <alignment horizontal="center" vertical="center" wrapText="1"/>
    </xf>
    <xf numFmtId="2" fontId="22" fillId="0" borderId="10" xfId="7" applyNumberFormat="1" applyFont="1" applyFill="1" applyBorder="1" applyAlignment="1">
      <alignment horizontal="center" vertical="center" wrapText="1"/>
    </xf>
    <xf numFmtId="2" fontId="22" fillId="0" borderId="0" xfId="7" applyNumberFormat="1" applyFont="1" applyFill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0" fontId="10" fillId="0" borderId="0" xfId="7" applyNumberFormat="1" applyFont="1" applyFill="1" applyAlignment="1">
      <alignment horizontal="left" vertical="center" wrapText="1"/>
    </xf>
    <xf numFmtId="0" fontId="7" fillId="3" borderId="14" xfId="4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5" borderId="22" xfId="7" applyNumberFormat="1" applyFont="1" applyFill="1" applyBorder="1" applyAlignment="1">
      <alignment horizontal="center" vertical="center" wrapText="1"/>
    </xf>
    <xf numFmtId="0" fontId="7" fillId="5" borderId="23" xfId="7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left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7" fillId="0" borderId="24" xfId="7" applyNumberFormat="1" applyFont="1" applyFill="1" applyBorder="1" applyAlignment="1">
      <alignment horizontal="center" vertical="center" wrapText="1"/>
    </xf>
    <xf numFmtId="0" fontId="7" fillId="0" borderId="25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 xr:uid="{00000000-0005-0000-0000-000001000000}"/>
    <cellStyle name="Normalny 2 2" xfId="8" xr:uid="{00000000-0005-0000-0000-000002000000}"/>
    <cellStyle name="Normalny 2 2 3_Załączniki do przetargu 12.03.2012_nowy" xfId="3" xr:uid="{00000000-0005-0000-0000-000003000000}"/>
    <cellStyle name="Normalny 2 3" xfId="4" xr:uid="{00000000-0005-0000-0000-000004000000}"/>
    <cellStyle name="Normalny 3" xfId="1" xr:uid="{00000000-0005-0000-0000-000005000000}"/>
    <cellStyle name="Normalny 4" xfId="6" xr:uid="{00000000-0005-0000-0000-000006000000}"/>
    <cellStyle name="Normalny 5" xfId="7" xr:uid="{00000000-0005-0000-0000-000007000000}"/>
    <cellStyle name="Normalny_JW1106 Olsztyn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Layout" zoomScaleNormal="100" workbookViewId="0">
      <selection activeCell="L6" sqref="L6"/>
    </sheetView>
  </sheetViews>
  <sheetFormatPr defaultColWidth="9" defaultRowHeight="11.4"/>
  <cols>
    <col min="1" max="1" width="3.109375" style="1" customWidth="1"/>
    <col min="2" max="2" width="22.109375" style="46" customWidth="1"/>
    <col min="3" max="3" width="4.88671875" style="1" customWidth="1"/>
    <col min="4" max="4" width="6.88671875" style="54" customWidth="1"/>
    <col min="5" max="5" width="10.5546875" style="32" customWidth="1"/>
    <col min="6" max="6" width="6.5546875" style="1" customWidth="1"/>
    <col min="7" max="7" width="11.33203125" style="1" customWidth="1"/>
    <col min="8" max="8" width="10.5546875" style="1" customWidth="1"/>
    <col min="9" max="9" width="10.33203125" style="1" customWidth="1"/>
    <col min="10" max="16384" width="9" style="1"/>
  </cols>
  <sheetData>
    <row r="1" spans="1:9" ht="12.75" customHeight="1">
      <c r="A1" s="56" t="s">
        <v>78</v>
      </c>
      <c r="B1" s="56"/>
      <c r="C1" s="56"/>
      <c r="D1" s="56"/>
      <c r="E1" s="56"/>
      <c r="F1" s="24"/>
      <c r="G1" s="24"/>
      <c r="H1" s="24"/>
      <c r="I1" s="25"/>
    </row>
    <row r="2" spans="1:9" ht="16.5" customHeight="1">
      <c r="A2" s="26"/>
      <c r="B2" s="40"/>
      <c r="C2" s="26"/>
      <c r="D2" s="49"/>
      <c r="E2" s="30"/>
      <c r="F2" s="24"/>
      <c r="G2" s="24"/>
      <c r="H2" s="24"/>
      <c r="I2" s="25"/>
    </row>
    <row r="3" spans="1:9" ht="15" customHeight="1">
      <c r="A3" s="29"/>
      <c r="B3" s="40"/>
      <c r="C3" s="29"/>
      <c r="D3" s="49"/>
      <c r="E3" s="30"/>
      <c r="F3" s="24"/>
      <c r="G3" s="24"/>
      <c r="H3" s="24"/>
      <c r="I3" s="25"/>
    </row>
    <row r="4" spans="1:9" ht="15" customHeight="1">
      <c r="A4" s="67" t="s">
        <v>12</v>
      </c>
      <c r="B4" s="67"/>
      <c r="C4" s="67"/>
      <c r="D4" s="67"/>
      <c r="E4" s="67"/>
      <c r="F4" s="67"/>
      <c r="G4" s="67"/>
      <c r="H4" s="67"/>
      <c r="I4" s="67"/>
    </row>
    <row r="5" spans="1:9" ht="20.25" customHeight="1" thickBot="1">
      <c r="A5" s="68"/>
      <c r="B5" s="68"/>
      <c r="C5" s="68"/>
      <c r="D5" s="68"/>
      <c r="E5" s="68"/>
      <c r="F5" s="68"/>
      <c r="G5" s="68"/>
      <c r="H5" s="68"/>
      <c r="I5" s="68"/>
    </row>
    <row r="6" spans="1:9" ht="33" customHeight="1" thickBot="1">
      <c r="A6" s="69" t="s">
        <v>0</v>
      </c>
      <c r="B6" s="71" t="s">
        <v>1</v>
      </c>
      <c r="C6" s="73" t="s">
        <v>2</v>
      </c>
      <c r="D6" s="57"/>
      <c r="E6" s="57"/>
      <c r="F6" s="57"/>
      <c r="G6" s="57"/>
      <c r="H6" s="57"/>
      <c r="I6" s="57"/>
    </row>
    <row r="7" spans="1:9" ht="39.9" customHeight="1">
      <c r="A7" s="70"/>
      <c r="B7" s="72"/>
      <c r="C7" s="74"/>
      <c r="D7" s="50" t="s">
        <v>4</v>
      </c>
      <c r="E7" s="34" t="s">
        <v>8</v>
      </c>
      <c r="F7" s="2" t="s">
        <v>13</v>
      </c>
      <c r="G7" s="2" t="s">
        <v>5</v>
      </c>
      <c r="H7" s="2" t="s">
        <v>7</v>
      </c>
      <c r="I7" s="3" t="s">
        <v>6</v>
      </c>
    </row>
    <row r="8" spans="1:9" ht="12" customHeight="1">
      <c r="A8" s="4">
        <v>1</v>
      </c>
      <c r="B8" s="8">
        <v>2</v>
      </c>
      <c r="C8" s="5">
        <v>3</v>
      </c>
      <c r="D8" s="51">
        <v>4</v>
      </c>
      <c r="E8" s="35">
        <v>5</v>
      </c>
      <c r="F8" s="6">
        <v>6</v>
      </c>
      <c r="G8" s="7">
        <v>7</v>
      </c>
      <c r="H8" s="6">
        <v>8</v>
      </c>
      <c r="I8" s="8">
        <v>9</v>
      </c>
    </row>
    <row r="9" spans="1:9" ht="43.5" customHeight="1">
      <c r="A9" s="9"/>
      <c r="B9" s="41"/>
      <c r="C9" s="10"/>
      <c r="D9" s="52"/>
      <c r="E9" s="36"/>
      <c r="F9" s="11"/>
      <c r="G9" s="11" t="s">
        <v>10</v>
      </c>
      <c r="H9" s="11" t="s">
        <v>9</v>
      </c>
      <c r="I9" s="12" t="s">
        <v>11</v>
      </c>
    </row>
    <row r="10" spans="1:9" ht="24" customHeight="1">
      <c r="A10" s="9">
        <v>1</v>
      </c>
      <c r="B10" s="47" t="s">
        <v>22</v>
      </c>
      <c r="C10" s="13" t="s">
        <v>19</v>
      </c>
      <c r="D10" s="48">
        <v>100</v>
      </c>
      <c r="E10" s="37"/>
      <c r="F10" s="39"/>
      <c r="G10" s="14">
        <f>E10*F10+E10</f>
        <v>0</v>
      </c>
      <c r="H10" s="15">
        <f>D10*E10</f>
        <v>0</v>
      </c>
      <c r="I10" s="16">
        <f>H10*F10+H10</f>
        <v>0</v>
      </c>
    </row>
    <row r="11" spans="1:9" ht="24" customHeight="1">
      <c r="A11" s="9">
        <v>2</v>
      </c>
      <c r="B11" s="47" t="s">
        <v>20</v>
      </c>
      <c r="C11" s="13" t="s">
        <v>19</v>
      </c>
      <c r="D11" s="48">
        <v>60</v>
      </c>
      <c r="E11" s="37"/>
      <c r="F11" s="39"/>
      <c r="G11" s="14">
        <f t="shared" ref="G11:G34" si="0">E11*F11+E11</f>
        <v>0</v>
      </c>
      <c r="H11" s="15">
        <f t="shared" ref="H11:H19" si="1">D11*E11</f>
        <v>0</v>
      </c>
      <c r="I11" s="16">
        <f t="shared" ref="I11:I65" si="2">H11*F11+H11</f>
        <v>0</v>
      </c>
    </row>
    <row r="12" spans="1:9" ht="24" customHeight="1">
      <c r="A12" s="9">
        <v>3</v>
      </c>
      <c r="B12" s="47" t="s">
        <v>21</v>
      </c>
      <c r="C12" s="13" t="s">
        <v>19</v>
      </c>
      <c r="D12" s="48">
        <v>60</v>
      </c>
      <c r="E12" s="38"/>
      <c r="F12" s="39"/>
      <c r="G12" s="14">
        <f t="shared" si="0"/>
        <v>0</v>
      </c>
      <c r="H12" s="15">
        <f t="shared" si="1"/>
        <v>0</v>
      </c>
      <c r="I12" s="16">
        <f t="shared" si="2"/>
        <v>0</v>
      </c>
    </row>
    <row r="13" spans="1:9" ht="24" customHeight="1">
      <c r="A13" s="9">
        <v>4</v>
      </c>
      <c r="B13" s="47" t="s">
        <v>23</v>
      </c>
      <c r="C13" s="13" t="s">
        <v>19</v>
      </c>
      <c r="D13" s="48">
        <v>60</v>
      </c>
      <c r="E13" s="38"/>
      <c r="F13" s="39"/>
      <c r="G13" s="14">
        <f t="shared" si="0"/>
        <v>0</v>
      </c>
      <c r="H13" s="15">
        <f t="shared" si="1"/>
        <v>0</v>
      </c>
      <c r="I13" s="16">
        <f t="shared" si="2"/>
        <v>0</v>
      </c>
    </row>
    <row r="14" spans="1:9" ht="24" customHeight="1">
      <c r="A14" s="9">
        <v>5</v>
      </c>
      <c r="B14" s="47" t="s">
        <v>24</v>
      </c>
      <c r="C14" s="13" t="s">
        <v>19</v>
      </c>
      <c r="D14" s="48">
        <v>60</v>
      </c>
      <c r="E14" s="38"/>
      <c r="F14" s="39"/>
      <c r="G14" s="14">
        <f>E14*F14+E14</f>
        <v>0</v>
      </c>
      <c r="H14" s="15">
        <f t="shared" si="1"/>
        <v>0</v>
      </c>
      <c r="I14" s="16">
        <f t="shared" si="2"/>
        <v>0</v>
      </c>
    </row>
    <row r="15" spans="1:9" ht="24" customHeight="1">
      <c r="A15" s="9">
        <v>6</v>
      </c>
      <c r="B15" s="47" t="s">
        <v>25</v>
      </c>
      <c r="C15" s="13" t="s">
        <v>19</v>
      </c>
      <c r="D15" s="48">
        <v>40</v>
      </c>
      <c r="E15" s="38"/>
      <c r="F15" s="39"/>
      <c r="G15" s="14">
        <f>E15*F15+E15</f>
        <v>0</v>
      </c>
      <c r="H15" s="15">
        <f t="shared" si="1"/>
        <v>0</v>
      </c>
      <c r="I15" s="16">
        <f t="shared" si="2"/>
        <v>0</v>
      </c>
    </row>
    <row r="16" spans="1:9" ht="24" customHeight="1">
      <c r="A16" s="9">
        <v>7</v>
      </c>
      <c r="B16" s="47" t="s">
        <v>26</v>
      </c>
      <c r="C16" s="13" t="s">
        <v>19</v>
      </c>
      <c r="D16" s="48">
        <v>40</v>
      </c>
      <c r="E16" s="38"/>
      <c r="F16" s="39"/>
      <c r="G16" s="14">
        <f t="shared" si="0"/>
        <v>0</v>
      </c>
      <c r="H16" s="15">
        <f t="shared" si="1"/>
        <v>0</v>
      </c>
      <c r="I16" s="16">
        <f t="shared" si="2"/>
        <v>0</v>
      </c>
    </row>
    <row r="17" spans="1:9" ht="24" customHeight="1">
      <c r="A17" s="9">
        <v>8</v>
      </c>
      <c r="B17" s="47" t="s">
        <v>27</v>
      </c>
      <c r="C17" s="13" t="s">
        <v>19</v>
      </c>
      <c r="D17" s="48">
        <v>40</v>
      </c>
      <c r="E17" s="38"/>
      <c r="F17" s="39"/>
      <c r="G17" s="14">
        <f t="shared" si="0"/>
        <v>0</v>
      </c>
      <c r="H17" s="15">
        <f t="shared" si="1"/>
        <v>0</v>
      </c>
      <c r="I17" s="16">
        <f t="shared" si="2"/>
        <v>0</v>
      </c>
    </row>
    <row r="18" spans="1:9" ht="24" customHeight="1">
      <c r="A18" s="9">
        <v>9</v>
      </c>
      <c r="B18" s="47" t="s">
        <v>28</v>
      </c>
      <c r="C18" s="13" t="s">
        <v>19</v>
      </c>
      <c r="D18" s="48">
        <v>84</v>
      </c>
      <c r="E18" s="38"/>
      <c r="F18" s="39"/>
      <c r="G18" s="14">
        <f t="shared" si="0"/>
        <v>0</v>
      </c>
      <c r="H18" s="15">
        <f t="shared" si="1"/>
        <v>0</v>
      </c>
      <c r="I18" s="16">
        <f t="shared" si="2"/>
        <v>0</v>
      </c>
    </row>
    <row r="19" spans="1:9" ht="24" customHeight="1">
      <c r="A19" s="9">
        <v>10</v>
      </c>
      <c r="B19" s="47" t="s">
        <v>29</v>
      </c>
      <c r="C19" s="13" t="s">
        <v>19</v>
      </c>
      <c r="D19" s="48">
        <v>80</v>
      </c>
      <c r="E19" s="38"/>
      <c r="F19" s="39"/>
      <c r="G19" s="14">
        <f t="shared" si="0"/>
        <v>0</v>
      </c>
      <c r="H19" s="15">
        <f t="shared" si="1"/>
        <v>0</v>
      </c>
      <c r="I19" s="16">
        <f t="shared" si="2"/>
        <v>0</v>
      </c>
    </row>
    <row r="20" spans="1:9" ht="24" customHeight="1">
      <c r="A20" s="9">
        <v>11</v>
      </c>
      <c r="B20" s="47" t="s">
        <v>30</v>
      </c>
      <c r="C20" s="13" t="s">
        <v>19</v>
      </c>
      <c r="D20" s="48">
        <v>60</v>
      </c>
      <c r="E20" s="37"/>
      <c r="F20" s="39"/>
      <c r="G20" s="14">
        <f t="shared" si="0"/>
        <v>0</v>
      </c>
      <c r="H20" s="15">
        <f t="shared" ref="H20:H30" si="3">D20*E20</f>
        <v>0</v>
      </c>
      <c r="I20" s="16">
        <f t="shared" si="2"/>
        <v>0</v>
      </c>
    </row>
    <row r="21" spans="1:9" ht="24" customHeight="1">
      <c r="A21" s="9">
        <v>12</v>
      </c>
      <c r="B21" s="47" t="s">
        <v>31</v>
      </c>
      <c r="C21" s="13" t="s">
        <v>19</v>
      </c>
      <c r="D21" s="48">
        <v>20</v>
      </c>
      <c r="E21" s="38"/>
      <c r="F21" s="39"/>
      <c r="G21" s="14">
        <f t="shared" si="0"/>
        <v>0</v>
      </c>
      <c r="H21" s="15">
        <f t="shared" si="3"/>
        <v>0</v>
      </c>
      <c r="I21" s="16">
        <f t="shared" si="2"/>
        <v>0</v>
      </c>
    </row>
    <row r="22" spans="1:9" ht="24" customHeight="1">
      <c r="A22" s="9">
        <v>13</v>
      </c>
      <c r="B22" s="47" t="s">
        <v>32</v>
      </c>
      <c r="C22" s="13" t="s">
        <v>19</v>
      </c>
      <c r="D22" s="48">
        <v>20</v>
      </c>
      <c r="E22" s="38"/>
      <c r="F22" s="39"/>
      <c r="G22" s="14">
        <f t="shared" si="0"/>
        <v>0</v>
      </c>
      <c r="H22" s="15">
        <f t="shared" si="3"/>
        <v>0</v>
      </c>
      <c r="I22" s="16">
        <f t="shared" si="2"/>
        <v>0</v>
      </c>
    </row>
    <row r="23" spans="1:9" ht="24" customHeight="1">
      <c r="A23" s="9">
        <v>14</v>
      </c>
      <c r="B23" s="47" t="s">
        <v>33</v>
      </c>
      <c r="C23" s="13" t="s">
        <v>19</v>
      </c>
      <c r="D23" s="48">
        <v>100</v>
      </c>
      <c r="E23" s="38"/>
      <c r="F23" s="39"/>
      <c r="G23" s="14">
        <f>E23*F23+E23</f>
        <v>0</v>
      </c>
      <c r="H23" s="15">
        <f>D23*E23</f>
        <v>0</v>
      </c>
      <c r="I23" s="16">
        <f t="shared" si="2"/>
        <v>0</v>
      </c>
    </row>
    <row r="24" spans="1:9" ht="33" customHeight="1">
      <c r="A24" s="9">
        <v>15</v>
      </c>
      <c r="B24" s="47" t="s">
        <v>34</v>
      </c>
      <c r="C24" s="13" t="s">
        <v>19</v>
      </c>
      <c r="D24" s="48">
        <v>8</v>
      </c>
      <c r="E24" s="38"/>
      <c r="F24" s="39"/>
      <c r="G24" s="14">
        <f t="shared" si="0"/>
        <v>0</v>
      </c>
      <c r="H24" s="15">
        <f t="shared" si="3"/>
        <v>0</v>
      </c>
      <c r="I24" s="16">
        <f t="shared" si="2"/>
        <v>0</v>
      </c>
    </row>
    <row r="25" spans="1:9" ht="30" customHeight="1">
      <c r="A25" s="9">
        <v>16</v>
      </c>
      <c r="B25" s="47" t="s">
        <v>35</v>
      </c>
      <c r="C25" s="13" t="s">
        <v>19</v>
      </c>
      <c r="D25" s="48">
        <v>100</v>
      </c>
      <c r="E25" s="38"/>
      <c r="F25" s="39"/>
      <c r="G25" s="14">
        <f t="shared" si="0"/>
        <v>0</v>
      </c>
      <c r="H25" s="15">
        <f t="shared" si="3"/>
        <v>0</v>
      </c>
      <c r="I25" s="16">
        <f t="shared" si="2"/>
        <v>0</v>
      </c>
    </row>
    <row r="26" spans="1:9" ht="24" customHeight="1">
      <c r="A26" s="9">
        <v>17</v>
      </c>
      <c r="B26" s="47" t="s">
        <v>36</v>
      </c>
      <c r="C26" s="13" t="s">
        <v>19</v>
      </c>
      <c r="D26" s="48">
        <v>10</v>
      </c>
      <c r="E26" s="38"/>
      <c r="F26" s="39"/>
      <c r="G26" s="14">
        <f t="shared" si="0"/>
        <v>0</v>
      </c>
      <c r="H26" s="15">
        <f t="shared" si="3"/>
        <v>0</v>
      </c>
      <c r="I26" s="16">
        <f t="shared" si="2"/>
        <v>0</v>
      </c>
    </row>
    <row r="27" spans="1:9" ht="24" customHeight="1">
      <c r="A27" s="9">
        <v>18</v>
      </c>
      <c r="B27" s="47" t="s">
        <v>74</v>
      </c>
      <c r="C27" s="13" t="s">
        <v>19</v>
      </c>
      <c r="D27" s="48">
        <v>10</v>
      </c>
      <c r="E27" s="38"/>
      <c r="F27" s="39"/>
      <c r="G27" s="14">
        <f>E27*F27+E27</f>
        <v>0</v>
      </c>
      <c r="H27" s="15">
        <f t="shared" si="3"/>
        <v>0</v>
      </c>
      <c r="I27" s="16">
        <f t="shared" si="2"/>
        <v>0</v>
      </c>
    </row>
    <row r="28" spans="1:9" ht="24" customHeight="1">
      <c r="A28" s="9">
        <v>19</v>
      </c>
      <c r="B28" s="47" t="s">
        <v>37</v>
      </c>
      <c r="C28" s="13" t="s">
        <v>19</v>
      </c>
      <c r="D28" s="48">
        <v>120</v>
      </c>
      <c r="E28" s="38"/>
      <c r="F28" s="39"/>
      <c r="G28" s="14">
        <f t="shared" si="0"/>
        <v>0</v>
      </c>
      <c r="H28" s="15">
        <f t="shared" si="3"/>
        <v>0</v>
      </c>
      <c r="I28" s="16">
        <f t="shared" si="2"/>
        <v>0</v>
      </c>
    </row>
    <row r="29" spans="1:9" ht="24" customHeight="1">
      <c r="A29" s="9">
        <v>20</v>
      </c>
      <c r="B29" s="47" t="s">
        <v>38</v>
      </c>
      <c r="C29" s="13" t="s">
        <v>19</v>
      </c>
      <c r="D29" s="48">
        <v>50</v>
      </c>
      <c r="E29" s="38"/>
      <c r="F29" s="39"/>
      <c r="G29" s="14">
        <f t="shared" si="0"/>
        <v>0</v>
      </c>
      <c r="H29" s="15">
        <f t="shared" si="3"/>
        <v>0</v>
      </c>
      <c r="I29" s="16">
        <f t="shared" si="2"/>
        <v>0</v>
      </c>
    </row>
    <row r="30" spans="1:9" ht="33" customHeight="1">
      <c r="A30" s="9">
        <v>21</v>
      </c>
      <c r="B30" s="47" t="s">
        <v>39</v>
      </c>
      <c r="C30" s="13" t="s">
        <v>19</v>
      </c>
      <c r="D30" s="48">
        <v>216</v>
      </c>
      <c r="E30" s="38"/>
      <c r="F30" s="39"/>
      <c r="G30" s="14">
        <f>E30*F30+E30</f>
        <v>0</v>
      </c>
      <c r="H30" s="15">
        <f t="shared" si="3"/>
        <v>0</v>
      </c>
      <c r="I30" s="16">
        <f t="shared" si="2"/>
        <v>0</v>
      </c>
    </row>
    <row r="31" spans="1:9" ht="24" customHeight="1">
      <c r="A31" s="9">
        <v>22</v>
      </c>
      <c r="B31" s="47" t="s">
        <v>40</v>
      </c>
      <c r="C31" s="13" t="s">
        <v>19</v>
      </c>
      <c r="D31" s="48">
        <v>40</v>
      </c>
      <c r="E31" s="37"/>
      <c r="F31" s="39"/>
      <c r="G31" s="14">
        <f t="shared" si="0"/>
        <v>0</v>
      </c>
      <c r="H31" s="15">
        <f t="shared" ref="H31:H65" si="4">D31*E31</f>
        <v>0</v>
      </c>
      <c r="I31" s="16">
        <f t="shared" si="2"/>
        <v>0</v>
      </c>
    </row>
    <row r="32" spans="1:9" ht="24" customHeight="1">
      <c r="A32" s="9">
        <v>23</v>
      </c>
      <c r="B32" s="47" t="s">
        <v>41</v>
      </c>
      <c r="C32" s="13" t="s">
        <v>19</v>
      </c>
      <c r="D32" s="48">
        <v>60</v>
      </c>
      <c r="E32" s="38"/>
      <c r="F32" s="39"/>
      <c r="G32" s="14">
        <f>E32*F32+E32</f>
        <v>0</v>
      </c>
      <c r="H32" s="15">
        <f t="shared" si="4"/>
        <v>0</v>
      </c>
      <c r="I32" s="16">
        <f t="shared" si="2"/>
        <v>0</v>
      </c>
    </row>
    <row r="33" spans="1:9" ht="24" customHeight="1">
      <c r="A33" s="9">
        <v>24</v>
      </c>
      <c r="B33" s="47" t="s">
        <v>43</v>
      </c>
      <c r="C33" s="13" t="s">
        <v>19</v>
      </c>
      <c r="D33" s="48">
        <v>160</v>
      </c>
      <c r="E33" s="38"/>
      <c r="F33" s="39"/>
      <c r="G33" s="14">
        <f t="shared" si="0"/>
        <v>0</v>
      </c>
      <c r="H33" s="15">
        <f t="shared" si="4"/>
        <v>0</v>
      </c>
      <c r="I33" s="16">
        <f t="shared" si="2"/>
        <v>0</v>
      </c>
    </row>
    <row r="34" spans="1:9" ht="24" customHeight="1">
      <c r="A34" s="9">
        <v>25</v>
      </c>
      <c r="B34" s="47" t="s">
        <v>42</v>
      </c>
      <c r="C34" s="13" t="s">
        <v>19</v>
      </c>
      <c r="D34" s="48">
        <v>40</v>
      </c>
      <c r="E34" s="38"/>
      <c r="F34" s="39"/>
      <c r="G34" s="14">
        <f t="shared" si="0"/>
        <v>0</v>
      </c>
      <c r="H34" s="15">
        <f t="shared" si="4"/>
        <v>0</v>
      </c>
      <c r="I34" s="16">
        <f t="shared" si="2"/>
        <v>0</v>
      </c>
    </row>
    <row r="35" spans="1:9" ht="24" customHeight="1">
      <c r="A35" s="9">
        <v>26</v>
      </c>
      <c r="B35" s="47" t="s">
        <v>44</v>
      </c>
      <c r="C35" s="13" t="s">
        <v>45</v>
      </c>
      <c r="D35" s="48">
        <v>80</v>
      </c>
      <c r="E35" s="38"/>
      <c r="F35" s="39"/>
      <c r="G35" s="14">
        <v>0</v>
      </c>
      <c r="H35" s="15">
        <f t="shared" si="4"/>
        <v>0</v>
      </c>
      <c r="I35" s="16">
        <f t="shared" si="2"/>
        <v>0</v>
      </c>
    </row>
    <row r="36" spans="1:9" ht="24" customHeight="1">
      <c r="A36" s="9">
        <v>27</v>
      </c>
      <c r="B36" s="47" t="s">
        <v>46</v>
      </c>
      <c r="C36" s="13" t="s">
        <v>19</v>
      </c>
      <c r="D36" s="48">
        <v>1</v>
      </c>
      <c r="E36" s="38"/>
      <c r="F36" s="39"/>
      <c r="G36" s="14">
        <v>0</v>
      </c>
      <c r="H36" s="15">
        <f t="shared" si="4"/>
        <v>0</v>
      </c>
      <c r="I36" s="16">
        <f t="shared" si="2"/>
        <v>0</v>
      </c>
    </row>
    <row r="37" spans="1:9" ht="24" customHeight="1">
      <c r="A37" s="9">
        <v>28</v>
      </c>
      <c r="B37" s="47" t="s">
        <v>47</v>
      </c>
      <c r="C37" s="13" t="s">
        <v>19</v>
      </c>
      <c r="D37" s="48">
        <v>10</v>
      </c>
      <c r="E37" s="38"/>
      <c r="F37" s="39"/>
      <c r="G37" s="14">
        <v>0</v>
      </c>
      <c r="H37" s="15">
        <f t="shared" si="4"/>
        <v>0</v>
      </c>
      <c r="I37" s="16">
        <f t="shared" si="2"/>
        <v>0</v>
      </c>
    </row>
    <row r="38" spans="1:9" ht="24" customHeight="1">
      <c r="A38" s="9">
        <v>29</v>
      </c>
      <c r="B38" s="47" t="s">
        <v>48</v>
      </c>
      <c r="C38" s="13" t="s">
        <v>19</v>
      </c>
      <c r="D38" s="48">
        <v>1</v>
      </c>
      <c r="E38" s="38"/>
      <c r="F38" s="39"/>
      <c r="G38" s="14">
        <v>0</v>
      </c>
      <c r="H38" s="15">
        <f t="shared" si="4"/>
        <v>0</v>
      </c>
      <c r="I38" s="16">
        <f t="shared" si="2"/>
        <v>0</v>
      </c>
    </row>
    <row r="39" spans="1:9" ht="24" customHeight="1">
      <c r="A39" s="9">
        <v>30</v>
      </c>
      <c r="B39" s="47" t="s">
        <v>75</v>
      </c>
      <c r="C39" s="13" t="s">
        <v>19</v>
      </c>
      <c r="D39" s="48">
        <v>8</v>
      </c>
      <c r="E39" s="38"/>
      <c r="F39" s="39"/>
      <c r="G39" s="14">
        <v>0</v>
      </c>
      <c r="H39" s="15">
        <f t="shared" si="4"/>
        <v>0</v>
      </c>
      <c r="I39" s="16">
        <f t="shared" si="2"/>
        <v>0</v>
      </c>
    </row>
    <row r="40" spans="1:9" ht="24" customHeight="1">
      <c r="A40" s="9">
        <v>31</v>
      </c>
      <c r="B40" s="47" t="s">
        <v>49</v>
      </c>
      <c r="C40" s="13" t="s">
        <v>19</v>
      </c>
      <c r="D40" s="48">
        <v>8</v>
      </c>
      <c r="E40" s="38"/>
      <c r="F40" s="39"/>
      <c r="G40" s="14"/>
      <c r="H40" s="15">
        <f t="shared" si="4"/>
        <v>0</v>
      </c>
      <c r="I40" s="16">
        <f t="shared" si="2"/>
        <v>0</v>
      </c>
    </row>
    <row r="41" spans="1:9" ht="24" customHeight="1">
      <c r="A41" s="9">
        <v>32</v>
      </c>
      <c r="B41" s="47" t="s">
        <v>50</v>
      </c>
      <c r="C41" s="13" t="s">
        <v>19</v>
      </c>
      <c r="D41" s="48">
        <v>10</v>
      </c>
      <c r="E41" s="38"/>
      <c r="F41" s="39"/>
      <c r="G41" s="14"/>
      <c r="H41" s="15">
        <f t="shared" si="4"/>
        <v>0</v>
      </c>
      <c r="I41" s="16">
        <f t="shared" si="2"/>
        <v>0</v>
      </c>
    </row>
    <row r="42" spans="1:9" ht="24" customHeight="1">
      <c r="A42" s="9">
        <v>33</v>
      </c>
      <c r="B42" s="47" t="s">
        <v>51</v>
      </c>
      <c r="C42" s="13" t="s">
        <v>19</v>
      </c>
      <c r="D42" s="48">
        <v>8</v>
      </c>
      <c r="E42" s="38"/>
      <c r="F42" s="39"/>
      <c r="G42" s="14"/>
      <c r="H42" s="15">
        <f t="shared" si="4"/>
        <v>0</v>
      </c>
      <c r="I42" s="16">
        <f t="shared" si="2"/>
        <v>0</v>
      </c>
    </row>
    <row r="43" spans="1:9" ht="24" customHeight="1">
      <c r="A43" s="9">
        <v>34</v>
      </c>
      <c r="B43" s="47" t="s">
        <v>52</v>
      </c>
      <c r="C43" s="13" t="s">
        <v>19</v>
      </c>
      <c r="D43" s="48">
        <v>3</v>
      </c>
      <c r="E43" s="38"/>
      <c r="F43" s="39"/>
      <c r="G43" s="14"/>
      <c r="H43" s="15">
        <f t="shared" si="4"/>
        <v>0</v>
      </c>
      <c r="I43" s="16">
        <f t="shared" si="2"/>
        <v>0</v>
      </c>
    </row>
    <row r="44" spans="1:9" ht="24" customHeight="1">
      <c r="A44" s="9">
        <v>35</v>
      </c>
      <c r="B44" s="47" t="s">
        <v>53</v>
      </c>
      <c r="C44" s="13" t="s">
        <v>19</v>
      </c>
      <c r="D44" s="48">
        <v>16</v>
      </c>
      <c r="E44" s="38"/>
      <c r="F44" s="39"/>
      <c r="G44" s="14"/>
      <c r="H44" s="15">
        <f t="shared" si="4"/>
        <v>0</v>
      </c>
      <c r="I44" s="16">
        <f t="shared" si="2"/>
        <v>0</v>
      </c>
    </row>
    <row r="45" spans="1:9" ht="24" customHeight="1">
      <c r="A45" s="9">
        <v>36</v>
      </c>
      <c r="B45" s="47" t="s">
        <v>54</v>
      </c>
      <c r="C45" s="13" t="s">
        <v>19</v>
      </c>
      <c r="D45" s="48">
        <v>2</v>
      </c>
      <c r="E45" s="38"/>
      <c r="F45" s="39"/>
      <c r="G45" s="14"/>
      <c r="H45" s="15">
        <f t="shared" si="4"/>
        <v>0</v>
      </c>
      <c r="I45" s="16">
        <f t="shared" si="2"/>
        <v>0</v>
      </c>
    </row>
    <row r="46" spans="1:9" ht="31.8" customHeight="1">
      <c r="A46" s="9">
        <v>37</v>
      </c>
      <c r="B46" s="47" t="s">
        <v>56</v>
      </c>
      <c r="C46" s="13" t="s">
        <v>19</v>
      </c>
      <c r="D46" s="48">
        <v>6</v>
      </c>
      <c r="E46" s="38"/>
      <c r="F46" s="39"/>
      <c r="G46" s="14"/>
      <c r="H46" s="15">
        <f t="shared" si="4"/>
        <v>0</v>
      </c>
      <c r="I46" s="16">
        <f t="shared" si="2"/>
        <v>0</v>
      </c>
    </row>
    <row r="47" spans="1:9" ht="24" customHeight="1">
      <c r="A47" s="9">
        <v>38</v>
      </c>
      <c r="B47" s="47" t="s">
        <v>55</v>
      </c>
      <c r="C47" s="13" t="s">
        <v>19</v>
      </c>
      <c r="D47" s="48">
        <v>2</v>
      </c>
      <c r="E47" s="38"/>
      <c r="F47" s="39"/>
      <c r="G47" s="14"/>
      <c r="H47" s="15">
        <f t="shared" si="4"/>
        <v>0</v>
      </c>
      <c r="I47" s="16">
        <f t="shared" si="2"/>
        <v>0</v>
      </c>
    </row>
    <row r="48" spans="1:9" ht="24" customHeight="1">
      <c r="A48" s="9">
        <v>39</v>
      </c>
      <c r="B48" s="47" t="s">
        <v>57</v>
      </c>
      <c r="C48" s="13" t="s">
        <v>19</v>
      </c>
      <c r="D48" s="48">
        <v>80</v>
      </c>
      <c r="E48" s="38"/>
      <c r="F48" s="39"/>
      <c r="G48" s="14"/>
      <c r="H48" s="15">
        <f t="shared" si="4"/>
        <v>0</v>
      </c>
      <c r="I48" s="16">
        <f t="shared" si="2"/>
        <v>0</v>
      </c>
    </row>
    <row r="49" spans="1:9" ht="24" customHeight="1">
      <c r="A49" s="9">
        <v>40</v>
      </c>
      <c r="B49" s="47" t="s">
        <v>58</v>
      </c>
      <c r="C49" s="13" t="s">
        <v>19</v>
      </c>
      <c r="D49" s="48">
        <v>6</v>
      </c>
      <c r="E49" s="38"/>
      <c r="F49" s="39"/>
      <c r="G49" s="14"/>
      <c r="H49" s="15">
        <f t="shared" si="4"/>
        <v>0</v>
      </c>
      <c r="I49" s="16">
        <f t="shared" si="2"/>
        <v>0</v>
      </c>
    </row>
    <row r="50" spans="1:9" ht="24" customHeight="1">
      <c r="A50" s="9">
        <v>41</v>
      </c>
      <c r="B50" s="47" t="s">
        <v>59</v>
      </c>
      <c r="C50" s="13" t="s">
        <v>19</v>
      </c>
      <c r="D50" s="48">
        <v>400</v>
      </c>
      <c r="E50" s="38"/>
      <c r="F50" s="39"/>
      <c r="G50" s="14"/>
      <c r="H50" s="15">
        <f t="shared" si="4"/>
        <v>0</v>
      </c>
      <c r="I50" s="16">
        <f t="shared" si="2"/>
        <v>0</v>
      </c>
    </row>
    <row r="51" spans="1:9" ht="24" customHeight="1">
      <c r="A51" s="9">
        <v>42</v>
      </c>
      <c r="B51" s="47" t="s">
        <v>60</v>
      </c>
      <c r="C51" s="13" t="s">
        <v>19</v>
      </c>
      <c r="D51" s="48">
        <v>6</v>
      </c>
      <c r="E51" s="38"/>
      <c r="F51" s="39"/>
      <c r="G51" s="14"/>
      <c r="H51" s="15">
        <f t="shared" si="4"/>
        <v>0</v>
      </c>
      <c r="I51" s="16">
        <f t="shared" si="2"/>
        <v>0</v>
      </c>
    </row>
    <row r="52" spans="1:9" ht="24" customHeight="1">
      <c r="A52" s="9">
        <v>43</v>
      </c>
      <c r="B52" s="47" t="s">
        <v>76</v>
      </c>
      <c r="C52" s="13" t="s">
        <v>19</v>
      </c>
      <c r="D52" s="48">
        <v>30</v>
      </c>
      <c r="E52" s="38"/>
      <c r="F52" s="39"/>
      <c r="G52" s="14"/>
      <c r="H52" s="15">
        <f t="shared" si="4"/>
        <v>0</v>
      </c>
      <c r="I52" s="16">
        <f t="shared" si="2"/>
        <v>0</v>
      </c>
    </row>
    <row r="53" spans="1:9" ht="24" customHeight="1">
      <c r="A53" s="9">
        <v>44</v>
      </c>
      <c r="B53" s="47" t="s">
        <v>61</v>
      </c>
      <c r="C53" s="13" t="s">
        <v>19</v>
      </c>
      <c r="D53" s="48">
        <v>40</v>
      </c>
      <c r="E53" s="38"/>
      <c r="F53" s="39"/>
      <c r="G53" s="14"/>
      <c r="H53" s="15">
        <f t="shared" si="4"/>
        <v>0</v>
      </c>
      <c r="I53" s="16">
        <f t="shared" si="2"/>
        <v>0</v>
      </c>
    </row>
    <row r="54" spans="1:9" ht="24" customHeight="1">
      <c r="A54" s="9">
        <v>45</v>
      </c>
      <c r="B54" s="47" t="s">
        <v>62</v>
      </c>
      <c r="C54" s="13" t="s">
        <v>19</v>
      </c>
      <c r="D54" s="48">
        <v>40</v>
      </c>
      <c r="E54" s="38"/>
      <c r="F54" s="39"/>
      <c r="G54" s="14"/>
      <c r="H54" s="15">
        <f t="shared" si="4"/>
        <v>0</v>
      </c>
      <c r="I54" s="16">
        <f t="shared" si="2"/>
        <v>0</v>
      </c>
    </row>
    <row r="55" spans="1:9" ht="24" customHeight="1">
      <c r="A55" s="9">
        <v>46</v>
      </c>
      <c r="B55" s="47" t="s">
        <v>63</v>
      </c>
      <c r="C55" s="13" t="s">
        <v>19</v>
      </c>
      <c r="D55" s="48">
        <v>30</v>
      </c>
      <c r="E55" s="38"/>
      <c r="F55" s="39"/>
      <c r="G55" s="14"/>
      <c r="H55" s="15">
        <f t="shared" si="4"/>
        <v>0</v>
      </c>
      <c r="I55" s="16">
        <f t="shared" si="2"/>
        <v>0</v>
      </c>
    </row>
    <row r="56" spans="1:9" ht="24" customHeight="1">
      <c r="A56" s="9">
        <v>47</v>
      </c>
      <c r="B56" s="47" t="s">
        <v>77</v>
      </c>
      <c r="C56" s="13" t="s">
        <v>19</v>
      </c>
      <c r="D56" s="48">
        <v>4</v>
      </c>
      <c r="E56" s="38"/>
      <c r="F56" s="39"/>
      <c r="G56" s="14"/>
      <c r="H56" s="15">
        <f t="shared" si="4"/>
        <v>0</v>
      </c>
      <c r="I56" s="16">
        <f t="shared" si="2"/>
        <v>0</v>
      </c>
    </row>
    <row r="57" spans="1:9" ht="49.2" customHeight="1">
      <c r="A57" s="9">
        <v>48</v>
      </c>
      <c r="B57" s="47" t="s">
        <v>64</v>
      </c>
      <c r="C57" s="13" t="s">
        <v>19</v>
      </c>
      <c r="D57" s="48">
        <v>4</v>
      </c>
      <c r="E57" s="38"/>
      <c r="F57" s="39"/>
      <c r="G57" s="14"/>
      <c r="H57" s="15">
        <f t="shared" si="4"/>
        <v>0</v>
      </c>
      <c r="I57" s="16">
        <f t="shared" si="2"/>
        <v>0</v>
      </c>
    </row>
    <row r="58" spans="1:9" ht="24" customHeight="1">
      <c r="A58" s="9">
        <v>49</v>
      </c>
      <c r="B58" s="47" t="s">
        <v>65</v>
      </c>
      <c r="C58" s="13" t="s">
        <v>19</v>
      </c>
      <c r="D58" s="48">
        <v>60</v>
      </c>
      <c r="E58" s="38"/>
      <c r="F58" s="39"/>
      <c r="G58" s="14"/>
      <c r="H58" s="15">
        <f t="shared" si="4"/>
        <v>0</v>
      </c>
      <c r="I58" s="16">
        <f t="shared" si="2"/>
        <v>0</v>
      </c>
    </row>
    <row r="59" spans="1:9" ht="24" customHeight="1">
      <c r="A59" s="9">
        <v>50</v>
      </c>
      <c r="B59" s="47" t="s">
        <v>66</v>
      </c>
      <c r="C59" s="13" t="s">
        <v>19</v>
      </c>
      <c r="D59" s="48">
        <v>10</v>
      </c>
      <c r="E59" s="38"/>
      <c r="F59" s="39"/>
      <c r="G59" s="14"/>
      <c r="H59" s="15">
        <f t="shared" si="4"/>
        <v>0</v>
      </c>
      <c r="I59" s="16">
        <f t="shared" si="2"/>
        <v>0</v>
      </c>
    </row>
    <row r="60" spans="1:9" ht="24" customHeight="1">
      <c r="A60" s="9">
        <v>51</v>
      </c>
      <c r="B60" s="47" t="s">
        <v>67</v>
      </c>
      <c r="C60" s="13" t="s">
        <v>19</v>
      </c>
      <c r="D60" s="48">
        <v>10</v>
      </c>
      <c r="E60" s="38"/>
      <c r="F60" s="39"/>
      <c r="G60" s="14"/>
      <c r="H60" s="15">
        <f t="shared" si="4"/>
        <v>0</v>
      </c>
      <c r="I60" s="16">
        <f t="shared" si="2"/>
        <v>0</v>
      </c>
    </row>
    <row r="61" spans="1:9" ht="24" customHeight="1">
      <c r="A61" s="9">
        <v>52</v>
      </c>
      <c r="B61" s="47" t="s">
        <v>68</v>
      </c>
      <c r="C61" s="13" t="s">
        <v>19</v>
      </c>
      <c r="D61" s="48">
        <v>8</v>
      </c>
      <c r="E61" s="38"/>
      <c r="F61" s="39"/>
      <c r="G61" s="14"/>
      <c r="H61" s="15">
        <f t="shared" si="4"/>
        <v>0</v>
      </c>
      <c r="I61" s="16">
        <f t="shared" si="2"/>
        <v>0</v>
      </c>
    </row>
    <row r="62" spans="1:9" ht="24" customHeight="1">
      <c r="A62" s="9">
        <v>53</v>
      </c>
      <c r="B62" s="47" t="s">
        <v>69</v>
      </c>
      <c r="C62" s="13" t="s">
        <v>19</v>
      </c>
      <c r="D62" s="48">
        <v>20</v>
      </c>
      <c r="E62" s="38"/>
      <c r="F62" s="39"/>
      <c r="G62" s="14"/>
      <c r="H62" s="15">
        <f t="shared" si="4"/>
        <v>0</v>
      </c>
      <c r="I62" s="16">
        <f t="shared" si="2"/>
        <v>0</v>
      </c>
    </row>
    <row r="63" spans="1:9" ht="24" customHeight="1">
      <c r="A63" s="9">
        <v>54</v>
      </c>
      <c r="B63" s="47" t="s">
        <v>70</v>
      </c>
      <c r="C63" s="13" t="s">
        <v>71</v>
      </c>
      <c r="D63" s="48">
        <v>10</v>
      </c>
      <c r="E63" s="38"/>
      <c r="F63" s="39"/>
      <c r="G63" s="14"/>
      <c r="H63" s="15">
        <f t="shared" si="4"/>
        <v>0</v>
      </c>
      <c r="I63" s="16">
        <f t="shared" si="2"/>
        <v>0</v>
      </c>
    </row>
    <row r="64" spans="1:9" ht="24" customHeight="1">
      <c r="A64" s="9">
        <v>55</v>
      </c>
      <c r="B64" s="47" t="s">
        <v>72</v>
      </c>
      <c r="C64" s="13" t="s">
        <v>19</v>
      </c>
      <c r="D64" s="48">
        <v>600</v>
      </c>
      <c r="E64" s="38"/>
      <c r="F64" s="39"/>
      <c r="G64" s="14"/>
      <c r="H64" s="15">
        <f t="shared" si="4"/>
        <v>0</v>
      </c>
      <c r="I64" s="16">
        <f t="shared" si="2"/>
        <v>0</v>
      </c>
    </row>
    <row r="65" spans="1:9" ht="24" customHeight="1">
      <c r="A65" s="9">
        <v>56</v>
      </c>
      <c r="B65" s="47" t="s">
        <v>73</v>
      </c>
      <c r="C65" s="13" t="s">
        <v>19</v>
      </c>
      <c r="D65" s="48">
        <v>6</v>
      </c>
      <c r="E65" s="38"/>
      <c r="F65" s="39"/>
      <c r="G65" s="14"/>
      <c r="H65" s="15">
        <f t="shared" si="4"/>
        <v>0</v>
      </c>
      <c r="I65" s="16">
        <f t="shared" si="2"/>
        <v>0</v>
      </c>
    </row>
    <row r="66" spans="1:9" ht="24" customHeight="1" thickBot="1">
      <c r="A66" s="17"/>
      <c r="B66" s="42"/>
      <c r="C66" s="17"/>
      <c r="D66" s="53"/>
      <c r="E66" s="31"/>
      <c r="F66" s="18"/>
      <c r="G66" s="18"/>
      <c r="H66" s="64" t="s">
        <v>3</v>
      </c>
      <c r="I66" s="65"/>
    </row>
    <row r="67" spans="1:9" ht="24" customHeight="1" thickBot="1">
      <c r="A67" s="62" t="s">
        <v>16</v>
      </c>
      <c r="B67" s="63"/>
      <c r="C67" s="63"/>
      <c r="D67" s="63"/>
      <c r="E67" s="63"/>
      <c r="F67" s="63"/>
      <c r="G67" s="63"/>
      <c r="H67" s="19"/>
      <c r="I67" s="20">
        <f>SUM(I10:I65)</f>
        <v>0</v>
      </c>
    </row>
    <row r="68" spans="1:9" ht="24" customHeight="1" thickBot="1">
      <c r="A68" s="58" t="s">
        <v>17</v>
      </c>
      <c r="B68" s="59"/>
      <c r="C68" s="59"/>
      <c r="D68" s="59"/>
      <c r="E68" s="59"/>
      <c r="F68" s="59"/>
      <c r="G68" s="59"/>
      <c r="H68" s="20">
        <f>SUM(H10:H65)</f>
        <v>0</v>
      </c>
      <c r="I68" s="21"/>
    </row>
    <row r="69" spans="1:9" ht="24" customHeight="1" thickBot="1">
      <c r="A69" s="60" t="s">
        <v>18</v>
      </c>
      <c r="B69" s="61"/>
      <c r="C69" s="61"/>
      <c r="D69" s="61"/>
      <c r="E69" s="61"/>
      <c r="F69" s="61"/>
      <c r="G69" s="61"/>
      <c r="H69" s="20">
        <f>I67-H68</f>
        <v>0</v>
      </c>
      <c r="I69" s="22"/>
    </row>
    <row r="70" spans="1:9" ht="24" customHeight="1">
      <c r="A70" s="27"/>
      <c r="B70" s="43"/>
      <c r="C70" s="27"/>
      <c r="D70" s="53"/>
      <c r="E70" s="31"/>
      <c r="F70" s="27"/>
      <c r="G70" s="27"/>
      <c r="H70" s="27"/>
      <c r="I70" s="27"/>
    </row>
    <row r="71" spans="1:9" ht="24" customHeight="1">
      <c r="A71" s="23"/>
      <c r="B71" s="44"/>
      <c r="C71" s="23"/>
      <c r="F71" s="23"/>
      <c r="G71" s="23"/>
      <c r="H71" s="23"/>
      <c r="I71" s="23"/>
    </row>
    <row r="72" spans="1:9" ht="66" customHeight="1">
      <c r="A72" s="28"/>
      <c r="B72" s="45"/>
      <c r="C72" s="28"/>
      <c r="D72" s="55"/>
      <c r="E72" s="33"/>
      <c r="F72" s="28"/>
      <c r="G72" s="28"/>
      <c r="H72" s="28"/>
      <c r="I72" s="28"/>
    </row>
    <row r="73" spans="1:9" ht="24" customHeight="1">
      <c r="A73" s="28"/>
      <c r="B73" s="45"/>
      <c r="C73" s="28"/>
      <c r="D73" s="55"/>
      <c r="E73" s="33"/>
      <c r="F73" s="28"/>
      <c r="G73" s="28"/>
      <c r="H73" s="28"/>
      <c r="I73" s="28"/>
    </row>
    <row r="74" spans="1:9" ht="28.8" customHeight="1">
      <c r="A74" s="23"/>
      <c r="B74" s="66" t="s">
        <v>14</v>
      </c>
      <c r="C74" s="66"/>
      <c r="D74" s="66"/>
      <c r="E74" s="66"/>
      <c r="F74" s="66"/>
      <c r="G74" s="66"/>
      <c r="H74" s="66"/>
      <c r="I74" s="23"/>
    </row>
    <row r="75" spans="1:9" ht="24.9" customHeight="1">
      <c r="A75" s="23"/>
      <c r="B75" s="66" t="s">
        <v>15</v>
      </c>
      <c r="C75" s="66"/>
      <c r="D75" s="66"/>
      <c r="E75" s="66"/>
      <c r="F75" s="66"/>
      <c r="G75" s="66"/>
      <c r="H75" s="66"/>
      <c r="I75" s="66"/>
    </row>
    <row r="76" spans="1:9" ht="24.9" customHeight="1">
      <c r="A76" s="23"/>
      <c r="B76" s="66"/>
      <c r="C76" s="66"/>
      <c r="D76" s="66"/>
      <c r="E76" s="66"/>
      <c r="F76" s="66"/>
      <c r="G76" s="66"/>
      <c r="H76" s="66"/>
      <c r="I76" s="23"/>
    </row>
    <row r="77" spans="1:9" ht="24.9" customHeight="1">
      <c r="A77" s="23"/>
      <c r="B77" s="44"/>
      <c r="C77" s="23"/>
      <c r="F77" s="23"/>
      <c r="G77" s="23"/>
      <c r="H77" s="23"/>
      <c r="I77" s="23"/>
    </row>
    <row r="80" spans="1:9" ht="60.75" customHeight="1"/>
    <row r="81" ht="13.5" customHeight="1"/>
    <row r="83" ht="22.5" customHeight="1"/>
  </sheetData>
  <mergeCells count="14">
    <mergeCell ref="B76:H76"/>
    <mergeCell ref="A4:I4"/>
    <mergeCell ref="A5:I5"/>
    <mergeCell ref="A6:A7"/>
    <mergeCell ref="B6:B7"/>
    <mergeCell ref="C6:C7"/>
    <mergeCell ref="B75:I75"/>
    <mergeCell ref="B74:H74"/>
    <mergeCell ref="A1:E1"/>
    <mergeCell ref="D6:I6"/>
    <mergeCell ref="A68:G68"/>
    <mergeCell ref="A69:G69"/>
    <mergeCell ref="A67:G67"/>
    <mergeCell ref="H66:I6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12CE956-D5C9-49AE-94E6-60997F08277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Kowalska Dorota</cp:lastModifiedBy>
  <cp:lastPrinted>2025-05-21T09:35:28Z</cp:lastPrinted>
  <dcterms:created xsi:type="dcterms:W3CDTF">2017-09-27T09:48:48Z</dcterms:created>
  <dcterms:modified xsi:type="dcterms:W3CDTF">2025-05-30T07:04:37Z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10.100.125.35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