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sosik\Documents\Zapytania ofertowe\2025\Materiały biurowe\"/>
    </mc:Choice>
  </mc:AlternateContent>
  <xr:revisionPtr revIDLastSave="0" documentId="8_{4BCD3753-6A66-4B29-A52D-E637295E9D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urowe" sheetId="1" r:id="rId1"/>
  </sheets>
  <definedNames>
    <definedName name="DaneZewnętrzne_1" localSheetId="0" hidden="1">biurowe!$A$2:$D$172</definedName>
    <definedName name="_xlnm.Print_Titles" localSheetId="0">biurowe!$2:$2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" l="1"/>
  <c r="J11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3" i="1"/>
  <c r="H4" i="1"/>
  <c r="J4" i="1" s="1"/>
  <c r="H5" i="1"/>
  <c r="J5" i="1" s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J112" i="1" s="1"/>
  <c r="H113" i="1"/>
  <c r="H114" i="1"/>
  <c r="J114" i="1" s="1"/>
  <c r="H115" i="1"/>
  <c r="J115" i="1" s="1"/>
  <c r="H116" i="1"/>
  <c r="J116" i="1" s="1"/>
  <c r="H117" i="1"/>
  <c r="J117" i="1" s="1"/>
  <c r="H118" i="1"/>
  <c r="J118" i="1" s="1"/>
  <c r="H119" i="1"/>
  <c r="J119" i="1" s="1"/>
  <c r="H120" i="1"/>
  <c r="J120" i="1" s="1"/>
  <c r="H121" i="1"/>
  <c r="J121" i="1" s="1"/>
  <c r="H122" i="1"/>
  <c r="J122" i="1" s="1"/>
  <c r="H123" i="1"/>
  <c r="J123" i="1" s="1"/>
  <c r="H124" i="1"/>
  <c r="J124" i="1" s="1"/>
  <c r="H125" i="1"/>
  <c r="J125" i="1" s="1"/>
  <c r="H126" i="1"/>
  <c r="J126" i="1" s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J132" i="1" s="1"/>
  <c r="H133" i="1"/>
  <c r="J133" i="1" s="1"/>
  <c r="H134" i="1"/>
  <c r="J134" i="1" s="1"/>
  <c r="H135" i="1"/>
  <c r="J135" i="1" s="1"/>
  <c r="H136" i="1"/>
  <c r="J136" i="1" s="1"/>
  <c r="H137" i="1"/>
  <c r="J137" i="1" s="1"/>
  <c r="H138" i="1"/>
  <c r="J138" i="1" s="1"/>
  <c r="H139" i="1"/>
  <c r="J139" i="1" s="1"/>
  <c r="H140" i="1"/>
  <c r="J140" i="1" s="1"/>
  <c r="H141" i="1"/>
  <c r="J141" i="1" s="1"/>
  <c r="H142" i="1"/>
  <c r="J142" i="1" s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J148" i="1" s="1"/>
  <c r="H149" i="1"/>
  <c r="J149" i="1" s="1"/>
  <c r="H150" i="1"/>
  <c r="J150" i="1" s="1"/>
  <c r="H151" i="1"/>
  <c r="J151" i="1" s="1"/>
  <c r="H152" i="1"/>
  <c r="J152" i="1" s="1"/>
  <c r="H153" i="1"/>
  <c r="J153" i="1" s="1"/>
  <c r="H154" i="1"/>
  <c r="J154" i="1" s="1"/>
  <c r="H155" i="1"/>
  <c r="J155" i="1" s="1"/>
  <c r="H156" i="1"/>
  <c r="J156" i="1" s="1"/>
  <c r="H157" i="1"/>
  <c r="J157" i="1" s="1"/>
  <c r="H158" i="1"/>
  <c r="J158" i="1" s="1"/>
  <c r="H159" i="1"/>
  <c r="J159" i="1" s="1"/>
  <c r="H160" i="1"/>
  <c r="J160" i="1" s="1"/>
  <c r="H161" i="1"/>
  <c r="J161" i="1" s="1"/>
  <c r="H162" i="1"/>
  <c r="J162" i="1" s="1"/>
  <c r="H163" i="1"/>
  <c r="J163" i="1" s="1"/>
  <c r="H164" i="1"/>
  <c r="J164" i="1" s="1"/>
  <c r="H165" i="1"/>
  <c r="J165" i="1" s="1"/>
  <c r="H166" i="1"/>
  <c r="J166" i="1" s="1"/>
  <c r="H167" i="1"/>
  <c r="J167" i="1" s="1"/>
  <c r="H168" i="1"/>
  <c r="J168" i="1" s="1"/>
  <c r="H169" i="1"/>
  <c r="J169" i="1" s="1"/>
  <c r="H170" i="1"/>
  <c r="J170" i="1" s="1"/>
  <c r="H171" i="1"/>
  <c r="J171" i="1" s="1"/>
  <c r="H172" i="1"/>
  <c r="J172" i="1" s="1"/>
  <c r="H3" i="1"/>
  <c r="J3" i="1" s="1"/>
  <c r="I173" i="1" l="1"/>
  <c r="J17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Zapytanie — biurowe" description="Połączenie z zapytaniem „biurowe” w skoroszycie." type="5" refreshedVersion="7" background="1" saveData="1">
    <dbPr connection="Provider=Microsoft.Mashup.OleDb.1;Data Source=$Workbook$;Location=biurowe;Extended Properties=&quot;&quot;" command="SELECT * FROM [biurowe]"/>
  </connection>
</connections>
</file>

<file path=xl/sharedStrings.xml><?xml version="1.0" encoding="utf-8"?>
<sst xmlns="http://schemas.openxmlformats.org/spreadsheetml/2006/main" count="504" uniqueCount="322">
  <si>
    <t>nazwa</t>
  </si>
  <si>
    <t>opis</t>
  </si>
  <si>
    <t>jm</t>
  </si>
  <si>
    <t xml:space="preserve">teczka do podpisu </t>
  </si>
  <si>
    <t>teczka skrzydłowa na rzep lub gumkę</t>
  </si>
  <si>
    <t>sznurek jutowy</t>
  </si>
  <si>
    <t>rozszywacz zszywek</t>
  </si>
  <si>
    <t>plastelina</t>
  </si>
  <si>
    <t>komplet</t>
  </si>
  <si>
    <t>ryz</t>
  </si>
  <si>
    <t>ołówek bezdrzewny</t>
  </si>
  <si>
    <t>okładki do bindowania-tył</t>
  </si>
  <si>
    <t>format: A4, gr. 270 g, karton delta skóropodobny, czerwony, opakowanie 100 szt.</t>
  </si>
  <si>
    <t>foliopis wodoodporny</t>
  </si>
  <si>
    <t>format A5, w kratkę, gramatura min. 65g/m2</t>
  </si>
  <si>
    <t>zszywacz biurowy</t>
  </si>
  <si>
    <t>zeszyt w miękkiej oprawie, A5, 60-kartkowy w kratkę</t>
  </si>
  <si>
    <t>zawieszki do kluczy</t>
  </si>
  <si>
    <t>rozmiar zewnętrzny 6 cm x 2,2 cm, z wyjmowanym okienkiem do opisu 3,5 cm x 1,5 cm, do wyboru w kolorach: czarny, zołty, zielony, niebieski, czerwony.</t>
  </si>
  <si>
    <t>w 4 kolorach fluorescencyjnych po 50 szt., wymiary: 20mm x 50 mm.</t>
  </si>
  <si>
    <t>klej w sztyfcie 36 g</t>
  </si>
  <si>
    <t>bez rozpuszczalnika, do klejenia papieru, tektury.</t>
  </si>
  <si>
    <t>kalkulator biurowy</t>
  </si>
  <si>
    <t xml:space="preserve">gumka </t>
  </si>
  <si>
    <t>gumki recepturki 40 g</t>
  </si>
  <si>
    <t>opakowanie 40 g, różnokolorowe.</t>
  </si>
  <si>
    <t>dziurkacz biurowy</t>
  </si>
  <si>
    <t>folia do laminowania A5</t>
  </si>
  <si>
    <t xml:space="preserve">folia do laminowania A4 </t>
  </si>
  <si>
    <t>brulion A5 krata T/O</t>
  </si>
  <si>
    <t xml:space="preserve">format A5, 96 kartkowy, w kratkę, twarda oprawa </t>
  </si>
  <si>
    <t>brulion A4 96 k. T/O</t>
  </si>
  <si>
    <t>format A4; 96 kartkowy, w kratkę, twarda oprawa</t>
  </si>
  <si>
    <t>blok do Flipchartów 50 k.</t>
  </si>
  <si>
    <t>50 kartkowy, format: 580x830 mm, gładki</t>
  </si>
  <si>
    <t>cienkopis (do wyboru w różn.kol.)</t>
  </si>
  <si>
    <t>kostka kolorowa klejona</t>
  </si>
  <si>
    <t>wymiary: 85x85 mm, bloczek - 400 karteczek, klejona na jednym boku.</t>
  </si>
  <si>
    <t>kostka biała klejona</t>
  </si>
  <si>
    <t>bloczki samoprzylepne żółte wym: 38x51 mm</t>
  </si>
  <si>
    <t>bloczek - 100 karteczek</t>
  </si>
  <si>
    <t>bloczki samoprzylepne żółte wym: 76x127 mm</t>
  </si>
  <si>
    <t>ofertówka krystaliczna</t>
  </si>
  <si>
    <t>okładki do bindowania-przód</t>
  </si>
  <si>
    <t>kuweta na dokumenty</t>
  </si>
  <si>
    <t>marker olejowy wodoodporny</t>
  </si>
  <si>
    <t>fibrowa końcówka gr linii pisania 2,5 mm, wodoodporny tusz olejny, do stosowania na wszystkich powierzchniach, np.: szkle, metalu, plastiku i innych, do wyboru: różne kolory</t>
  </si>
  <si>
    <t>bloczki samoprzylepne żółte wym: 76x76 mm</t>
  </si>
  <si>
    <t>koperta powietrzna E (220x265)</t>
  </si>
  <si>
    <t>koperta powietrzna C (150x215)</t>
  </si>
  <si>
    <t>koperta powietrzna K (370x480)</t>
  </si>
  <si>
    <t>koszulki krystaliczne A4</t>
  </si>
  <si>
    <t>klips biurowy 32 mm</t>
  </si>
  <si>
    <t xml:space="preserve">kropelkowy, uniwersalny, cyjanoakrylanowy w tubce 2g. Klej do skóry, metalu, plastiku, szkła i ceramiki. </t>
  </si>
  <si>
    <t>kołonotatnik sztywny</t>
  </si>
  <si>
    <t>format A4, w kratkę, podwójna spirala, 80 kartkowy.</t>
  </si>
  <si>
    <t>klips archiwizacyjny (100 szt.)</t>
  </si>
  <si>
    <t>dziennik korespondencyjny w sztywnej oprawie</t>
  </si>
  <si>
    <t>klej biurowy w płynie</t>
  </si>
  <si>
    <t>nie mniej niż 50ml</t>
  </si>
  <si>
    <t>zeszyt A4 kratka 60 kartek (miękka oprawa)</t>
  </si>
  <si>
    <t>klips biurowy 19 mm</t>
  </si>
  <si>
    <t>opakowanie 1000 szt.</t>
  </si>
  <si>
    <t>kostka biała nieklejona</t>
  </si>
  <si>
    <t>papier biurowy A3 biały</t>
  </si>
  <si>
    <t>Pendrive 32 GB</t>
  </si>
  <si>
    <t>Papier ozdobny do dyplomów 170g A4 wz. Złoto</t>
  </si>
  <si>
    <t xml:space="preserve">wzór ZŁOTO według wzornika GALERIA PAPIERU,opakowanie 25 sztuk.  </t>
  </si>
  <si>
    <t>Papier ozdobny do dyplomów 170g A4 wz. Soplica</t>
  </si>
  <si>
    <t xml:space="preserve">wzór SopLICA według wzornika GALERIA PAPIERU,opakowanie 25 sztuk.  </t>
  </si>
  <si>
    <t>Papier ozdobny do dyplomów 170g A4 wz. Chaber</t>
  </si>
  <si>
    <t>wzór CHABER według wzornika GALERIA PAPIERU,opakowanie 25 sztuk.</t>
  </si>
  <si>
    <t>Papier ozdobny do dyplomów 170g A4 wz. Srebro</t>
  </si>
  <si>
    <t>wzór SREBRO według wzornika GALERIA PAPIERU,opakowanie 25 sztuk.</t>
  </si>
  <si>
    <t>Papier ozdobny do dyplomów 170g A4 wz. Arnika</t>
  </si>
  <si>
    <t>wzór ARNIKA według wzornika GALERIA PAPIERU, opakowanie 25 sztuk.</t>
  </si>
  <si>
    <t>Zszywacz LETACK HS100 - 100 kartek lub równoważny</t>
  </si>
  <si>
    <t>Zszywacz Tetis GV102 - 50 kartek lub równoważny</t>
  </si>
  <si>
    <t>krepa kolorowa</t>
  </si>
  <si>
    <t>bibuła dekoracyjna marszczona, wymiary: 50 cm x 2 mb., stopień krepowania do 40%</t>
  </si>
  <si>
    <t>Folia stretch przezroczysta</t>
  </si>
  <si>
    <t>Folia stretch czarna</t>
  </si>
  <si>
    <t>format A4</t>
  </si>
  <si>
    <t xml:space="preserve">papier ozdobny (barwny) A-4 </t>
  </si>
  <si>
    <t>100g/m?, op.50 ark.</t>
  </si>
  <si>
    <t>nawilżacz do palców (maczałka)</t>
  </si>
  <si>
    <t>Długopis zwykły TOMA pstrykany w gwiazdki lub równoważny</t>
  </si>
  <si>
    <t>marker / flamaster</t>
  </si>
  <si>
    <t>Blok biurowy A4 w kratkę</t>
  </si>
  <si>
    <t xml:space="preserve">100 kartek, sztywna okładka </t>
  </si>
  <si>
    <t>liniał plastikowy 20 cm</t>
  </si>
  <si>
    <t>kredki ołówkowe</t>
  </si>
  <si>
    <t>12 kolorów.</t>
  </si>
  <si>
    <t>liniał plastikowy 50 cm</t>
  </si>
  <si>
    <t>liniał plastikowy 30 cm</t>
  </si>
  <si>
    <t>temperówka</t>
  </si>
  <si>
    <t>Tablica biała zmazywalna  o wymiarach 40/60</t>
  </si>
  <si>
    <t>skoroszyt PCV wpinany (zawieszany)</t>
  </si>
  <si>
    <t>zeszyty w sztywnej oprawie, A5, 80-kartkowy</t>
  </si>
  <si>
    <t>format A5, liniatura do wyboru.</t>
  </si>
  <si>
    <t>format A4, liniatura do wyboru.</t>
  </si>
  <si>
    <t>zeszyt w twardej oprawie, A4, 96-kartkowy</t>
  </si>
  <si>
    <t>koperta powietrzna D (200x270)</t>
  </si>
  <si>
    <t>woreczki strunowe 300 x 400 (100 szt)</t>
  </si>
  <si>
    <t>woreczki strunowe 350 x 450 (100 szt)</t>
  </si>
  <si>
    <t>Koszulki na dokumenty A4 otwierane z boku</t>
  </si>
  <si>
    <t>Grzbiety do bindowania plastikowe 10 mm</t>
  </si>
  <si>
    <t>100 sztuk w opakowaniu</t>
  </si>
  <si>
    <t>Grzbiety do bindowania plastikowe 14 mm</t>
  </si>
  <si>
    <t>Papier (różne kolory) gramatura 80g</t>
  </si>
  <si>
    <t>500 arkuszy</t>
  </si>
  <si>
    <t>koperta C6 SK biała (100 szt.)</t>
  </si>
  <si>
    <t>bloczki samoprzylepne żółte wym: 38x76 mm</t>
  </si>
  <si>
    <t>bloczki samoprzylepne żółte wym: 76x51 mm</t>
  </si>
  <si>
    <t>Tablica korkowa 90/120</t>
  </si>
  <si>
    <t>rama drewniana, 90x120 cm</t>
  </si>
  <si>
    <t>Tablica korkowa 60/90</t>
  </si>
  <si>
    <t xml:space="preserve">rama drewniana, 60x90 cm </t>
  </si>
  <si>
    <t>Rozliczenie zaliczki typ 409-5</t>
  </si>
  <si>
    <t>druk  dwustronny; format  A6; bloczek: min. 40 kartek; typ papieru  offsetowy</t>
  </si>
  <si>
    <t>klips do papieru 41mm</t>
  </si>
  <si>
    <t>Metalowe klipy do papieru. Pakowane: 12 szt. w op. Rozmiar: 41 mm</t>
  </si>
  <si>
    <t>klips do papieru 25mm</t>
  </si>
  <si>
    <t>Metalowe klipy do papieru. Pakowane: 12 szt. w op. Rozmiar: 25 mm</t>
  </si>
  <si>
    <t>koperta C5 SK biała /karton 500 szt./</t>
  </si>
  <si>
    <t>koperta C4 SK biała /karton 250 szt./</t>
  </si>
  <si>
    <t>brystol B1 240g - mix kolorów</t>
  </si>
  <si>
    <t>Format B1 o wymiarze 70x100 cm. Gramatura 240 g/m2</t>
  </si>
  <si>
    <t xml:space="preserve">Płyty DVD </t>
  </si>
  <si>
    <t xml:space="preserve">dziennik zajęć wychowawczych </t>
  </si>
  <si>
    <t>MEN I/5</t>
  </si>
  <si>
    <t xml:space="preserve">blok techniczny A3 kolorowy  </t>
  </si>
  <si>
    <t xml:space="preserve">kolorowy, format A3, 20 kartek </t>
  </si>
  <si>
    <t>Blok rysunkowy A4 kolorowy</t>
  </si>
  <si>
    <t xml:space="preserve">kolorowy, format A4, 20 kartek  </t>
  </si>
  <si>
    <t>Blok techniczny A3 biały</t>
  </si>
  <si>
    <t>biały, format A3, 20 kartek</t>
  </si>
  <si>
    <t>bibuła marszczona</t>
  </si>
  <si>
    <t>50x200, kolorowa</t>
  </si>
  <si>
    <t>Pastele suche, 24 kolory</t>
  </si>
  <si>
    <t>blok techniczny A4 kolorowy</t>
  </si>
  <si>
    <t>Papier pakowy PD ryza 10kg 80x120cm 40g/m2</t>
  </si>
  <si>
    <t>Papier ozdobny do dyplomów 170g A4 wz. Unia</t>
  </si>
  <si>
    <t xml:space="preserve">wzór UNIA według wzornika GALERIA PAPIERU,opakowanie 25 sztuk. </t>
  </si>
  <si>
    <t>Papier ozdobny do dyplomów 170g A4 wz. Finezja</t>
  </si>
  <si>
    <t xml:space="preserve">wzór FINEZJA według wzornika GALERIA PAPIERU,opakowanie 25 sztuk. </t>
  </si>
  <si>
    <t>Grzbiety do dokumentów wsuwane</t>
  </si>
  <si>
    <t>płyta CD-RW</t>
  </si>
  <si>
    <t>szpilki</t>
  </si>
  <si>
    <t>28 mm, opakowanie 50 g</t>
  </si>
  <si>
    <t>blok techniczny A4 biały</t>
  </si>
  <si>
    <t xml:space="preserve">biały, format A4, 20 kartek  </t>
  </si>
  <si>
    <t>format: A5, 160 kartek</t>
  </si>
  <si>
    <t>pendrive 16GB</t>
  </si>
  <si>
    <t>Druk wniosek o zaliczkę</t>
  </si>
  <si>
    <t>100 kartek w bloczku, format: A6, druk dwustronny</t>
  </si>
  <si>
    <t>Flamastry kolorowe</t>
  </si>
  <si>
    <t>Blok rysunkowy A4 biały</t>
  </si>
  <si>
    <t>biały, format A4, 20 kartek</t>
  </si>
  <si>
    <t>Tablica korkowa</t>
  </si>
  <si>
    <t xml:space="preserve">rama drewniana, 150x100 cm </t>
  </si>
  <si>
    <t>arkusz spisu z natury</t>
  </si>
  <si>
    <t>format: A4, bloczek 48 kartek</t>
  </si>
  <si>
    <t>grzbiety do bindowania 5 mm</t>
  </si>
  <si>
    <t>wykonane z plastiku, op. - 100 szt., kolor do wyboru, A4</t>
  </si>
  <si>
    <t>oprawa: zeszyt 40 stron, druk: dwustronny, format: A4</t>
  </si>
  <si>
    <t>papier kancelaryjny A3 w kratkę</t>
  </si>
  <si>
    <t>bateria alkaliczna r6</t>
  </si>
  <si>
    <t>Druk dowód wpłaty KP</t>
  </si>
  <si>
    <t>Koperta B4 rozkładana szara</t>
  </si>
  <si>
    <t>bateria alkaliczna r3</t>
  </si>
  <si>
    <t xml:space="preserve">Druk KW </t>
  </si>
  <si>
    <t>brystol A1 - mix kolorów</t>
  </si>
  <si>
    <t>Format : A1 ( 594 x 841 mm), gramatura: min. 200 g/m2</t>
  </si>
  <si>
    <t>brystol A1 - biały</t>
  </si>
  <si>
    <t xml:space="preserve">Format : A1 ( 594 x 841 mm), gramatura: min. 200 g/m2 </t>
  </si>
  <si>
    <t>koszulki groszkowe A4</t>
  </si>
  <si>
    <t>Wykonane w folii PP, multiperforowane, standardowe, opakowanie zawiera 100 koszulek w folii.</t>
  </si>
  <si>
    <t>pisaki komplet 6 szt.</t>
  </si>
  <si>
    <t>komplet 6 szt.;różne kolory</t>
  </si>
  <si>
    <t>druk polecenia wyjazdu służbowego</t>
  </si>
  <si>
    <t>format: A5, oprawa: bloczek 40 kartek, druk: dwustronny</t>
  </si>
  <si>
    <t>marker do płyt CD</t>
  </si>
  <si>
    <t>Zestaw pędzli - płaskie</t>
  </si>
  <si>
    <t xml:space="preserve">Zestaw Pędzli Szczecinowych Płaskich - 12szt. Rozmiary w zestawie: 1, 2, 3, 4, 5, 6, 7, 8, 9, 10, 11, 12. Włosie: szczecina biała. </t>
  </si>
  <si>
    <t>pinezki beczułki</t>
  </si>
  <si>
    <t>opakowanie: 50 szt.</t>
  </si>
  <si>
    <t>farby plakatowe - 12 kolorów</t>
  </si>
  <si>
    <t>zestaw papierów kolorowych wycinankowych, format A3</t>
  </si>
  <si>
    <t>min. 10 arkuszy w bloku</t>
  </si>
  <si>
    <t>szt.</t>
  </si>
  <si>
    <t>lp.</t>
  </si>
  <si>
    <t>ilość</t>
  </si>
  <si>
    <t>Cena jednostkowa netto</t>
  </si>
  <si>
    <t>Cena jednostkowa brutto</t>
  </si>
  <si>
    <t>Wartość netto</t>
  </si>
  <si>
    <t>Wartość brutto</t>
  </si>
  <si>
    <t>opak.</t>
  </si>
  <si>
    <t>długopis automatyczny w plastikowej obudowie, klip i gumowy uchwyt, trwała kulka z węglików spiekanych wolframu 0.5 mm. Super cienko-piszšcy wkład.</t>
  </si>
  <si>
    <t>szerokoć: 50 cm, gruboć: 23 mikrony, rozcišgliwoć: 150 %, waga: 3 kg, długoć: 250 m</t>
  </si>
  <si>
    <t>do ręcznego zabezpieczania opakowań, szerokoć 50 cm, gruboć 23 mikrony, rozcišgliwoć 150 %, waga 2,5 kg</t>
  </si>
  <si>
    <t>różne gruboci</t>
  </si>
  <si>
    <t>klej szybkoschnšcy</t>
  </si>
  <si>
    <t>dwuczęciowy, plastikowy klips przeznaczony do archiwizacji dokumentów 85mm, opakowanie 100 szt.</t>
  </si>
  <si>
    <t xml:space="preserve">do spinania dokumentów, o wysokiej wytrzymałoci, wykonany ze stali nierdzewnej, kolor czarny, szerokoć 19 mm, opakowanie 12 szt.  </t>
  </si>
  <si>
    <t>do spinania dokumentów, o wysokiej wytrzymałoci, wykonany ze stali nierdzewnej, kolor czarny, szerokoć 32 mm, opakowanie 12 szt.</t>
  </si>
  <si>
    <t>miękka obwoluta, wykonana z gładkiej, matowej ekologicznej folii polipropylenowej (100um), przeznaczona na dokumenty w formacie A4, przystosowana do dokumentów w obwolutach, boczna klapka ułatwiajšca wkładanie i wyjmowanie dokumentów z koszulki, przezroczysta, pasek z multiperforacjš, specjalny wzmocniony brzeg obwoluty, dziurkowanie: 11,  10 sztuk w opakowaniu</t>
  </si>
  <si>
    <t>Księga druków cisłego zarachowania</t>
  </si>
  <si>
    <t>gruby, cięta końcówka.</t>
  </si>
  <si>
    <t>kolor czarny, długoć linii pisania: 500 m</t>
  </si>
  <si>
    <t>Marker z tuszem olejowym, wodoodpornym i odpornym na działanie temperatury i wiatła. Przeznaczony do pisania po każdej powierzchni metalowej, szklanej, gumowej, papierowej itp. Wyposażony w fibrowš końcówkę o gruboci 1,2 mm. W kolorze czarnym.;</t>
  </si>
  <si>
    <t>nietoksyczny - na bazie gliceryny kosmetycznej; nie pozostawia tłustych plam na papierze; posiada atest PZH; podłoże antypolizgowe; pojemnoć: min. 20 ml</t>
  </si>
  <si>
    <t>satynowe ostrze wykonane z nierdzewnej stali;  ergonomicznie wyprofilowana rękojeć, wykonana z niełamliwego plastiku.</t>
  </si>
  <si>
    <t>nożyczki biurowe, długoć ostryz: 21,5 cm</t>
  </si>
  <si>
    <t>do drukarek atramentowych i laserowych, format A3, klasa białoci C, 80g/m2, ryza zawierajšca 500 szt., zapewnia bezproblemowe drukowanie i kopiowanie.</t>
  </si>
  <si>
    <t>do pakowania różnego rodzaju produktów także pieczywa i żywnoci</t>
  </si>
  <si>
    <t>pamięć 16GB, kompatybilnoć z 2 standardami: interfejs USB 3.0; zgodnoć wsteczna ze standardem USB 2.0</t>
  </si>
  <si>
    <t>Płyty DVD R+/ R-, 4,7 GB, pakowane po 100 szt.; klasy/jakoci VERBATIM</t>
  </si>
  <si>
    <t>poduszka do stempli nasšczona</t>
  </si>
  <si>
    <t>kolor: jasny beż, gruboć sznurka ok. 1,2 mm, długoć sznurka 250 - 270 m</t>
  </si>
  <si>
    <t>tama dwustronnie klejšca 38 mm x 10 m</t>
  </si>
  <si>
    <t>format: A4, wykonana z kartonu pokrytego skóropodobnym tworzywem, grzbiet teczki harmonijkowy, wewnštrz 10 kart/przekładek.</t>
  </si>
  <si>
    <t>tusz wodny do pieczštek</t>
  </si>
  <si>
    <t>zakrelacz fluorescencyjny</t>
  </si>
  <si>
    <t>cięta końcówka, odporny na wysychanie, szerokoć linii pisania 1-5 mm, do wyboru w kolorach: żółty, zielony, niebieski, czerwony, różowy, pomarańczowy.</t>
  </si>
  <si>
    <t>Zestaw Pędzli Syntetycznych Okršgłych 12szt. Rozmiary w zestawie: 1, 2, 3, 4, 5, 6, 7, 8, 9, 10, 11, 12. Włosie: syntetyk złoty.</t>
  </si>
  <si>
    <t>czarny, metalowy, zszywajšcy do 30 kartek, głębokoć wsuwania kartek 65 mm, pojemnoć magazynka - 100 x 24/6 lub 130 x 26/6, zszywanie zamknięte, otwarte i tapicerskie, ładowany od góry.</t>
  </si>
  <si>
    <t>zszywa jednorazowo do 100 kartek; pojemnoć: 100 zszywek; maksymalna głębokoć zszywania 50 mm; wymiary: 288x78x176 mm</t>
  </si>
  <si>
    <t>metalowy, dostosowany do zszywek o rozmiarach 24/6 - 24/8 - 26/6 mm, do 50 kartek, pojemnoć magazynka: 150 zszywek</t>
  </si>
  <si>
    <t>Antyrama 80x60 cm (plexi)</t>
  </si>
  <si>
    <t xml:space="preserve">  </t>
  </si>
  <si>
    <t>op.</t>
  </si>
  <si>
    <t>kołonotatnik / koło zeszyt</t>
  </si>
  <si>
    <t>Kredki świecowe, 24 kolory</t>
  </si>
  <si>
    <t>Taśma klejąca - biurowa 24 mm</t>
  </si>
  <si>
    <t>tama dwustronnie klejąca 38 mm x 5 m</t>
  </si>
  <si>
    <t>taśma pakowa (szara lub przezroczysta)</t>
  </si>
  <si>
    <t>taśma papierowa do kalkulatatora</t>
  </si>
  <si>
    <t>teczka tekturowa  na tasiemkę</t>
  </si>
  <si>
    <t xml:space="preserve">teczka tekturowa z gumką </t>
  </si>
  <si>
    <t>zakładki (znaczniki) indeksujące samoprzylepne</t>
  </si>
  <si>
    <t xml:space="preserve">teczka do akt osobowych z ringami </t>
  </si>
  <si>
    <t>format A4, skoroszyt do akt osobowych,  z ringami szerokość grzbietu 3 cm</t>
  </si>
  <si>
    <t>format A4, skoroszyt do akt osobowych,  z ringami szerokość grzbietu 5,5 cm</t>
  </si>
  <si>
    <t xml:space="preserve">Teczka z clipem A5  </t>
  </si>
  <si>
    <t xml:space="preserve">Teczka z clipem A4  </t>
  </si>
  <si>
    <t xml:space="preserve">zszywki 24/6 </t>
  </si>
  <si>
    <t>taśma klejąca przezroczysta  dwustronna</t>
  </si>
  <si>
    <t>marker olejowy cienki  wodoodporny</t>
  </si>
  <si>
    <t>dziennik zajęć pedagoga/ psychologa</t>
  </si>
  <si>
    <t>MEN- I/10</t>
  </si>
  <si>
    <t>Zestaw papierów wycinkowych samoprzylepnych (mix kolorów)</t>
  </si>
  <si>
    <t>papier biurowy A4 80g</t>
  </si>
  <si>
    <t>Papier ksero przeznaczony do wysokonakładowych drukarek i kopiarek nadajšcy się do wydruku codziennych dokumentów i korespondencji wewnętrznej. Format papieru: A4.Gramatura papieru: 80 g/m2. Białoć: min CIE 153.opakowanie: ryza 500 arkuszy.</t>
  </si>
  <si>
    <t>Rozmiar A4</t>
  </si>
  <si>
    <t xml:space="preserve"> linia pisania 0,3-0,4 mm, do wyboru w kolorach: czarny, czerwony, zielony, niebieski, odporny na wysychanie tusz.</t>
  </si>
  <si>
    <t>datownik samotuszujący</t>
  </si>
  <si>
    <t>format: A-6, papier: samokopiujący, bloczek: 80 kartek</t>
  </si>
  <si>
    <t>papier samokopiujący A6 oryginał + 2 kopie</t>
  </si>
  <si>
    <t>MEN I/1</t>
  </si>
  <si>
    <t xml:space="preserve">dziennik zajęć przedszkola </t>
  </si>
  <si>
    <t>dziurkacz jednorazowo min. 25 kartek, średnica dziurek 5,5 mm, odległość między dziurkami 80 mm, z ogranicznikem formatu, posiadający antypoślizgową nakładkę, pojemnik na cinki po opróżnieniu nie spada</t>
  </si>
  <si>
    <t>końcówka okrągła, 12 szt. w komplecie</t>
  </si>
  <si>
    <t>na gorąco, błyszcząca, format A4 216x303mm, wykończenie antystatyczne grubość 160 (2x80 mic.), opakowanie 100 szt.</t>
  </si>
  <si>
    <t>na gorąco, błyszcząca, format A5 154x216 mm, wykończenie antystatyczne, grubość 160 (2x80 mic.), opakowanie 100 szt.</t>
  </si>
  <si>
    <t>gr linii pisania 0,4-0,6 mm; napełniony niezmywalnym i szybkoschnącyn atramentem, dł. linii pisania 500 m; do pisania po płytach CD/DVD, szkle, drewnie, winylu, plastiku, nie uszkadzajšcy powierzchni płyt.</t>
  </si>
  <si>
    <t>do ścierania ladów ołówka, kolor biały, o wymiarach 33-35 x 16 x 11-13 mm, do stosowania na papierze, kalce kreślarskiej</t>
  </si>
  <si>
    <t>12 pozycyjny, duży wywietlacz, podwójne zasilanie, podwójna pamięć, zaokrąglanie wyników, obliczanie marży, klawisz cofania, klawisz zmiany znaku +/-, klawisz podwójnego zera, plastikowa obudowa i klawisze, wymiary 210 x 155 x 34,5 mm, 24 miesišce gwarancji.</t>
  </si>
  <si>
    <t>samoklęjąca</t>
  </si>
  <si>
    <t xml:space="preserve">samoklejąca, biała, 229x324mm, opakowanie - 250  sztuk </t>
  </si>
  <si>
    <t xml:space="preserve">samoklejąca, biała, 162 x 229 mm, opakowanie - 500 sztuk </t>
  </si>
  <si>
    <t xml:space="preserve">samoklejąca, biała, 114 x 162 mm, opakowanie - 100  sztuk </t>
  </si>
  <si>
    <t>biała, koperta ochronna z warstwą folii bąbelkowej wewnątrz, HK.</t>
  </si>
  <si>
    <t>korektor w taśmie</t>
  </si>
  <si>
    <t>format A4, otwierane z góry, wysoko przeroczyste z folii PP o grubości min. 50 mic, antystatyczne, opakowanie 100 szt.</t>
  </si>
  <si>
    <t>Posiadające certyfikat CE</t>
  </si>
  <si>
    <t>Książka pocztowa nadawcza, format A5, 80 kartek, oprawa miękka</t>
  </si>
  <si>
    <t>Książka pocztowa nadawcza</t>
  </si>
  <si>
    <t>dla formatu A4, wykonana z odpornego na pęknięcia plastiku, do wyboru: dymna lub przeźroczysta</t>
  </si>
  <si>
    <t>przeźroczysty</t>
  </si>
  <si>
    <t xml:space="preserve">Marker suchościeralny - CZARNY </t>
  </si>
  <si>
    <t>Marker suchościeralny - CZERWONY</t>
  </si>
  <si>
    <t>Marker suchościeralny - NIEBIESKI</t>
  </si>
  <si>
    <t>Marker suchościeralny - ZIELONY</t>
  </si>
  <si>
    <t xml:space="preserve">łatwo usuwalne, stożkowa końcówka,  gruboć linii pisania: 2-3mm,  specjalny atrament do wykonywania napisów ścieralnych z gładkich powierzchni, długoć pisania 1600 m </t>
  </si>
  <si>
    <t>łatwo usuwalne, stożkowa końcówka,  gruboć linii pisania: 2-3mm,  specjalny atrament do wykonywania napisów ścieralnych z gładkich powierzchni, długoć pisania 1600 m</t>
  </si>
  <si>
    <t>nożyczki biurowe, długość ostryz: 15,5 cm</t>
  </si>
  <si>
    <t>satynowe ostrze wykonane z nierdzewnej stali;  ergonomicznie wyprofilowana rękojeść, wykonana z niełamliwego plastiku.</t>
  </si>
  <si>
    <t>format A4, otwierana u góry i z prawej strony, typu L, przeźroczysta, sztywna, gramatura min. 140 mic, opakowanie 25 szt.</t>
  </si>
  <si>
    <t>format: A4, gr. 200 mic, opakowanie 100 szt., przeźroczyste.</t>
  </si>
  <si>
    <t>z gumką, twardoć HB</t>
  </si>
  <si>
    <t>opakowanie zawierające 10 kolorów, wyprodukowana z bezpiecznych składników, możliwoć wielekrotnego użycia.</t>
  </si>
  <si>
    <t>posiadający plastikowe uchwyty na palce dla łatwego użytku, usuwający różne rodzaje zszywek biurowych.</t>
  </si>
  <si>
    <t>Segregator A4/40 mm pokryty folią PCV</t>
  </si>
  <si>
    <t>Segregator A4/70 mm pokryty folią PCV</t>
  </si>
  <si>
    <t>Oklejony na zewnątrz folią, wewnątrz wyklejka papierowa, dwustronna wymienna etykieta opisowa, dwa okute otwory rado na przedniej okładce, dolne krawędzie wzmocnione metalową szyną. Format: A4. Szerokość grzbietu: 40mm, różne kolory</t>
  </si>
  <si>
    <t>Oklejony na zewnątrz folią, wewnątrz wyklejka papierowa, dwustronna wymienna etykieta opisowa, dwa okute otwory rado na przedniej okładce, dolne krawędzie wzmocnione metalową szyną. Format: A4. Szerokość grzbietu: 70mm, różne kolory</t>
  </si>
  <si>
    <t>okrągłe, 28 mm, niklowane, opakowanie 100 szt.</t>
  </si>
  <si>
    <t>okrągłe, 50 mm, niklowane, opakowanie 100 szt.</t>
  </si>
  <si>
    <t>38 mm x 10 m, dobrze przylegająca do powierzchni</t>
  </si>
  <si>
    <t>38 mm x 5 m, dobrze przylegająca do powierzchni.</t>
  </si>
  <si>
    <t xml:space="preserve">przezroczysta tama klejąca biurowa o dużej sile przylegania do papieru,wykonana z polipropylenu i pokryta emulsyjnym klejem akrylowym,łatwa do przerywania,rozmiar: 24 mm </t>
  </si>
  <si>
    <t>jednostronnie klejąca, na mocnej wytrzymałej folii, szerokoć tamy ok. 48 mm, długoć ok. 66 m.</t>
  </si>
  <si>
    <t>na dokumenty o formacie A4, do wyboru na rzepy lub gumkę, wykonana z mocnego kartonu o gramaturze  min. 400 g, szerokoć grzbietu 3-4 cm, z trzema wewnętrznymi klapkami zabezpieczającymi dokumenty przed wypadnięciem.</t>
  </si>
  <si>
    <t>na dokumenty o formacie A4, wykonana z grubego i trwałego kartonu, o gramaturze min 275 g/m2, z trzema wewnętrznymi klapkami zabezpieczającymi dokumenty przed wypadnięciem.</t>
  </si>
  <si>
    <t xml:space="preserve">sztywna podkładka format A5. Sprężysty mechanizm zaciskowy. </t>
  </si>
  <si>
    <t xml:space="preserve">sztywna podkładka  format A4. Sprężysty mechanizm zaciskowy. </t>
  </si>
  <si>
    <t>pojemnoć 25 ml, do stempli ręcznych i samotuszujących z gumową lub polimerową płytką stemplującą, do wyboru w kolorze: czarny, niebieski, czerwony, zielony.</t>
  </si>
  <si>
    <t>rednica: 7 mm, długość: 10 cm, opakowanie zawiera 6 lasek kleju</t>
  </si>
  <si>
    <t>Taśma samoklejąca Brother DK-22251 62mm x 15,24m so drukarki etykiet QL</t>
  </si>
  <si>
    <t>format A4, minimum 300 kartkowy, ewidencja korespondencji przychodzącej i wychodzącej.</t>
  </si>
  <si>
    <t>kalendarz ze spiralą pion/poziom</t>
  </si>
  <si>
    <t>spinacze biurowe, okrągłe, 28mm</t>
  </si>
  <si>
    <t>spinacze biurowe, okrągłe, 50 mm</t>
  </si>
  <si>
    <t>teczka wiązana plastikowa</t>
  </si>
  <si>
    <t>posiadające atest PZH HŻ/07948/96</t>
  </si>
  <si>
    <t>biurkowy, piramidka, do wyboru na bieżący rok lub następny.</t>
  </si>
  <si>
    <t>wąska 57 mm, dł. 25 metrów, opakowanie zawierające 10 rolek</t>
  </si>
  <si>
    <t>Zestaw pędzli - okrągłe</t>
  </si>
  <si>
    <t>Wkłady do pistoletu na gorąco 7mm/6szt.</t>
  </si>
  <si>
    <t>VAT</t>
  </si>
  <si>
    <t>Załącznik nr 1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</si>
</sst>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>
    <font>
      <sz val="11"/>
      <color theme="1"/>
      <name val="Czcionka tekstu podstawowego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</font>
    <font>
      <sz val="8"/>
      <name val="Czcionka tekstu podstawowego"/>
      <family val="2"/>
      <charset val="238"/>
    </font>
    <font>
      <sz val="11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/>
    </xf>
    <xf numFmtId="44" fontId="1" fillId="0" borderId="3" xfId="0" applyNumberFormat="1" applyFont="1" applyBorder="1" applyAlignment="1">
      <alignment horizontal="center" vertical="center"/>
    </xf>
    <xf numFmtId="44" fontId="2" fillId="4" borderId="7" xfId="0" applyNumberFormat="1" applyFont="1" applyFill="1" applyBorder="1" applyAlignment="1">
      <alignment horizontal="center" vertical="center"/>
    </xf>
    <xf numFmtId="44" fontId="1" fillId="0" borderId="8" xfId="0" applyNumberFormat="1" applyFont="1" applyBorder="1" applyAlignment="1">
      <alignment horizontal="center" vertical="center"/>
    </xf>
    <xf numFmtId="4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</cellXfs>
  <cellStyles count="1">
    <cellStyle name="Normalny" xfId="0" builtinId="0"/>
  </cellStyles>
  <dxfs count="15"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34" formatCode="_-* #,##0.00\ &quot;zł&quot;_-;\-* #,##0.00\ &quot;zł&quot;_-;_-* &quot;-&quot;??\ &quot;zł&quot;_-;_-@_-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34" formatCode="_-* #,##0.00\ &quot;zł&quot;_-;\-* #,##0.00\ &quot;zł&quot;_-;_-* &quot;-&quot;??\ &quot;zł&quot;_-;_-@_-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34" formatCode="_-* #,##0.00\ &quot;zł&quot;_-;\-* #,##0.00\ &quot;zł&quot;_-;_-* &quot;-&quot;??\ &quot;zł&quot;_-;_-@_-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14" formatCode="0.00%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34" formatCode="_-* #,##0.00\ &quot;zł&quot;_-;\-* #,##0.00\ &quot;zł&quot;_-;_-* &quot;-&quot;??\ &quot;zł&quot;_-;_-@_-"/>
      <fill>
        <patternFill patternType="solid">
          <fgColor indexed="64"/>
          <bgColor rgb="FFFFFF99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protection locked="1" hidden="0"/>
    </dxf>
    <dxf>
      <border>
        <bottom style="medium">
          <color indexed="64"/>
        </bottom>
      </border>
    </dxf>
    <dxf>
      <font>
        <b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1" xr16:uid="{00000000-0016-0000-0000-000000000000}" autoFormatId="16" applyNumberFormats="0" applyBorderFormats="0" applyFontFormats="0" applyPatternFormats="0" applyAlignmentFormats="0" applyWidthHeightFormats="0">
  <queryTableRefresh nextId="75" unboundColumnsRight="6">
    <queryTableFields count="10">
      <queryTableField id="1" name="idbiurowe" tableColumnId="1"/>
      <queryTableField id="3" name="nazwa" tableColumnId="3"/>
      <queryTableField id="4" name="opis" tableColumnId="4"/>
      <queryTableField id="5" name="jm" tableColumnId="5"/>
      <queryTableField id="8" dataBound="0" tableColumnId="8"/>
      <queryTableField id="68" dataBound="0" tableColumnId="6"/>
      <queryTableField id="73" dataBound="0" tableColumnId="2"/>
      <queryTableField id="74" dataBound="0" tableColumnId="11"/>
      <queryTableField id="70" dataBound="0" tableColumnId="9"/>
      <queryTableField id="71" dataBound="0" tableColumnId="10"/>
    </queryTableFields>
    <queryTableDeletedFields count="2">
      <deletedField name="cena"/>
      <deletedField name="indeks_w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iurowe" displayName="biurowe" ref="A2:J172" tableType="queryTable" totalsRowShown="0" headerRowDxfId="14" dataDxfId="12" headerRowBorderDxfId="13" tableBorderDxfId="11" totalsRowBorderDxfId="10">
  <sortState xmlns:xlrd2="http://schemas.microsoft.com/office/spreadsheetml/2017/richdata2" ref="A3:J179">
    <sortCondition ref="B3:B179"/>
  </sortState>
  <tableColumns count="10">
    <tableColumn id="1" xr3:uid="{00000000-0010-0000-0000-000001000000}" uniqueName="1" name="lp." queryTableFieldId="1" dataDxfId="9"/>
    <tableColumn id="3" xr3:uid="{00000000-0010-0000-0000-000003000000}" uniqueName="3" name="nazwa" queryTableFieldId="3" dataDxfId="8"/>
    <tableColumn id="4" xr3:uid="{00000000-0010-0000-0000-000004000000}" uniqueName="4" name="opis" queryTableFieldId="4" dataDxfId="7"/>
    <tableColumn id="5" xr3:uid="{00000000-0010-0000-0000-000005000000}" uniqueName="5" name="jm" queryTableFieldId="5" dataDxfId="6"/>
    <tableColumn id="8" xr3:uid="{00000000-0010-0000-0000-000008000000}" uniqueName="8" name="ilość" queryTableFieldId="8" dataDxfId="5"/>
    <tableColumn id="6" xr3:uid="{00000000-0010-0000-0000-000006000000}" uniqueName="6" name="Cena jednostkowa netto" queryTableFieldId="68" dataDxfId="4"/>
    <tableColumn id="2" xr3:uid="{F2B7CE87-4F82-4DD9-8723-229539800ABC}" uniqueName="2" name="VAT" queryTableFieldId="73" dataDxfId="3"/>
    <tableColumn id="11" xr3:uid="{1BF47FFE-1DD4-41E9-9503-426AD522E15E}" uniqueName="11" name="Cena jednostkowa brutto" queryTableFieldId="74" dataDxfId="2">
      <calculatedColumnFormula>biurowe[[#This Row],[Cena jednostkowa netto]]*(1+biurowe[[#This Row],[VAT]])</calculatedColumnFormula>
    </tableColumn>
    <tableColumn id="9" xr3:uid="{00000000-0010-0000-0000-000009000000}" uniqueName="9" name="Wartość netto" queryTableFieldId="70" dataDxfId="1">
      <calculatedColumnFormula>biurowe[[#This Row],[Cena jednostkowa netto]]*biurowe[[#This Row],[ilość]]</calculatedColumnFormula>
    </tableColumn>
    <tableColumn id="10" xr3:uid="{00000000-0010-0000-0000-00000A000000}" uniqueName="10" name="Wartość brutto" queryTableFieldId="71" dataDxfId="0">
      <calculatedColumnFormula>biurowe[[#This Row],[Cena jednostkowa brutto]]*biurowe[[#This Row],[ilość]]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3"/>
  <sheetViews>
    <sheetView tabSelected="1" zoomScale="130" zoomScaleNormal="130"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C167" sqref="C167"/>
    </sheetView>
  </sheetViews>
  <sheetFormatPr defaultRowHeight="14.25"/>
  <cols>
    <col min="1" max="1" width="5.75" style="2" customWidth="1"/>
    <col min="2" max="2" width="42.125" customWidth="1"/>
    <col min="3" max="3" width="58.625" customWidth="1"/>
    <col min="4" max="4" width="7.125" style="1" bestFit="1" customWidth="1"/>
    <col min="5" max="5" width="8.5" style="1" customWidth="1"/>
    <col min="6" max="8" width="10.625" style="2" customWidth="1"/>
    <col min="9" max="9" width="11.625" style="2" customWidth="1"/>
    <col min="10" max="10" width="11.5" style="2" customWidth="1"/>
  </cols>
  <sheetData>
    <row r="1" spans="1:10">
      <c r="A1" s="20" t="s">
        <v>321</v>
      </c>
      <c r="B1" s="20"/>
      <c r="C1" s="20"/>
    </row>
    <row r="2" spans="1:10" ht="43.15" customHeight="1" thickBot="1">
      <c r="A2" s="4" t="s">
        <v>191</v>
      </c>
      <c r="B2" s="5" t="s">
        <v>0</v>
      </c>
      <c r="C2" s="5" t="s">
        <v>1</v>
      </c>
      <c r="D2" s="5" t="s">
        <v>2</v>
      </c>
      <c r="E2" s="5" t="s">
        <v>192</v>
      </c>
      <c r="F2" s="5" t="s">
        <v>193</v>
      </c>
      <c r="G2" s="5" t="s">
        <v>320</v>
      </c>
      <c r="H2" s="5" t="s">
        <v>194</v>
      </c>
      <c r="I2" s="5" t="s">
        <v>195</v>
      </c>
      <c r="J2" s="6" t="s">
        <v>196</v>
      </c>
    </row>
    <row r="3" spans="1:10" ht="16.5">
      <c r="A3" s="7">
        <v>1</v>
      </c>
      <c r="B3" s="17" t="s">
        <v>161</v>
      </c>
      <c r="C3" s="8" t="s">
        <v>162</v>
      </c>
      <c r="D3" s="9" t="s">
        <v>190</v>
      </c>
      <c r="E3" s="9">
        <v>5</v>
      </c>
      <c r="F3" s="3"/>
      <c r="G3" s="19">
        <v>0.23</v>
      </c>
      <c r="H3" s="3">
        <f>biurowe[[#This Row],[Cena jednostkowa netto]]*(1+biurowe[[#This Row],[VAT]])</f>
        <v>0</v>
      </c>
      <c r="I3" s="10">
        <f>biurowe[[#This Row],[Cena jednostkowa netto]]*biurowe[[#This Row],[ilość]]</f>
        <v>0</v>
      </c>
      <c r="J3" s="11">
        <f>biurowe[[#This Row],[Cena jednostkowa brutto]]*biurowe[[#This Row],[ilość]]</f>
        <v>0</v>
      </c>
    </row>
    <row r="4" spans="1:10" ht="16.5">
      <c r="A4" s="7">
        <v>2</v>
      </c>
      <c r="B4" s="17" t="s">
        <v>170</v>
      </c>
      <c r="C4" s="8"/>
      <c r="D4" s="9" t="s">
        <v>190</v>
      </c>
      <c r="E4" s="9">
        <v>50</v>
      </c>
      <c r="F4" s="3"/>
      <c r="G4" s="19">
        <v>0.23</v>
      </c>
      <c r="H4" s="3">
        <f>biurowe[[#This Row],[Cena jednostkowa netto]]*(1+biurowe[[#This Row],[VAT]])</f>
        <v>0</v>
      </c>
      <c r="I4" s="10">
        <f>biurowe[[#This Row],[Cena jednostkowa netto]]*biurowe[[#This Row],[ilość]]</f>
        <v>0</v>
      </c>
      <c r="J4" s="11">
        <f>biurowe[[#This Row],[Cena jednostkowa brutto]]*biurowe[[#This Row],[ilość]]</f>
        <v>0</v>
      </c>
    </row>
    <row r="5" spans="1:10" ht="16.5">
      <c r="A5" s="7">
        <v>3</v>
      </c>
      <c r="B5" s="17" t="s">
        <v>167</v>
      </c>
      <c r="C5" s="8"/>
      <c r="D5" s="9" t="s">
        <v>190</v>
      </c>
      <c r="E5" s="9">
        <v>50</v>
      </c>
      <c r="F5" s="3"/>
      <c r="G5" s="19">
        <v>0.23</v>
      </c>
      <c r="H5" s="3">
        <f>biurowe[[#This Row],[Cena jednostkowa netto]]*(1+biurowe[[#This Row],[VAT]])</f>
        <v>0</v>
      </c>
      <c r="I5" s="10">
        <f>biurowe[[#This Row],[Cena jednostkowa netto]]*biurowe[[#This Row],[ilość]]</f>
        <v>0</v>
      </c>
      <c r="J5" s="11">
        <f>biurowe[[#This Row],[Cena jednostkowa brutto]]*biurowe[[#This Row],[ilość]]</f>
        <v>0</v>
      </c>
    </row>
    <row r="6" spans="1:10" ht="16.5">
      <c r="A6" s="7">
        <v>7</v>
      </c>
      <c r="B6" s="17" t="s">
        <v>137</v>
      </c>
      <c r="C6" s="8" t="s">
        <v>138</v>
      </c>
      <c r="D6" s="9" t="s">
        <v>190</v>
      </c>
      <c r="E6" s="9">
        <v>30</v>
      </c>
      <c r="F6" s="3"/>
      <c r="G6" s="19">
        <v>0.23</v>
      </c>
      <c r="H6" s="3">
        <f>biurowe[[#This Row],[Cena jednostkowa netto]]*(1+biurowe[[#This Row],[VAT]])</f>
        <v>0</v>
      </c>
      <c r="I6" s="10">
        <f>biurowe[[#This Row],[Cena jednostkowa netto]]*biurowe[[#This Row],[ilość]]</f>
        <v>0</v>
      </c>
      <c r="J6" s="11">
        <f>biurowe[[#This Row],[Cena jednostkowa brutto]]*biurowe[[#This Row],[ilość]]</f>
        <v>0</v>
      </c>
    </row>
    <row r="7" spans="1:10" ht="16.5">
      <c r="A7" s="7">
        <v>8</v>
      </c>
      <c r="B7" s="17" t="s">
        <v>39</v>
      </c>
      <c r="C7" s="8" t="s">
        <v>40</v>
      </c>
      <c r="D7" s="9" t="s">
        <v>190</v>
      </c>
      <c r="E7" s="9">
        <v>50</v>
      </c>
      <c r="F7" s="3"/>
      <c r="G7" s="19">
        <v>0.23</v>
      </c>
      <c r="H7" s="3">
        <f>biurowe[[#This Row],[Cena jednostkowa netto]]*(1+biurowe[[#This Row],[VAT]])</f>
        <v>0</v>
      </c>
      <c r="I7" s="10">
        <f>biurowe[[#This Row],[Cena jednostkowa netto]]*biurowe[[#This Row],[ilość]]</f>
        <v>0</v>
      </c>
      <c r="J7" s="11">
        <f>biurowe[[#This Row],[Cena jednostkowa brutto]]*biurowe[[#This Row],[ilość]]</f>
        <v>0</v>
      </c>
    </row>
    <row r="8" spans="1:10" ht="16.5">
      <c r="A8" s="7">
        <v>9</v>
      </c>
      <c r="B8" s="17" t="s">
        <v>112</v>
      </c>
      <c r="C8" s="8" t="s">
        <v>40</v>
      </c>
      <c r="D8" s="9" t="s">
        <v>190</v>
      </c>
      <c r="E8" s="9">
        <v>50</v>
      </c>
      <c r="F8" s="3"/>
      <c r="G8" s="19">
        <v>0.23</v>
      </c>
      <c r="H8" s="3">
        <f>biurowe[[#This Row],[Cena jednostkowa netto]]*(1+biurowe[[#This Row],[VAT]])</f>
        <v>0</v>
      </c>
      <c r="I8" s="10">
        <f>biurowe[[#This Row],[Cena jednostkowa netto]]*biurowe[[#This Row],[ilość]]</f>
        <v>0</v>
      </c>
      <c r="J8" s="11">
        <f>biurowe[[#This Row],[Cena jednostkowa brutto]]*biurowe[[#This Row],[ilość]]</f>
        <v>0</v>
      </c>
    </row>
    <row r="9" spans="1:10" ht="16.5">
      <c r="A9" s="7">
        <v>10</v>
      </c>
      <c r="B9" s="17" t="s">
        <v>41</v>
      </c>
      <c r="C9" s="8" t="s">
        <v>40</v>
      </c>
      <c r="D9" s="9" t="s">
        <v>190</v>
      </c>
      <c r="E9" s="9">
        <v>20</v>
      </c>
      <c r="F9" s="3"/>
      <c r="G9" s="19">
        <v>0.23</v>
      </c>
      <c r="H9" s="3">
        <f>biurowe[[#This Row],[Cena jednostkowa netto]]*(1+biurowe[[#This Row],[VAT]])</f>
        <v>0</v>
      </c>
      <c r="I9" s="10">
        <f>biurowe[[#This Row],[Cena jednostkowa netto]]*biurowe[[#This Row],[ilość]]</f>
        <v>0</v>
      </c>
      <c r="J9" s="11">
        <f>biurowe[[#This Row],[Cena jednostkowa brutto]]*biurowe[[#This Row],[ilość]]</f>
        <v>0</v>
      </c>
    </row>
    <row r="10" spans="1:10" ht="16.5">
      <c r="A10" s="7">
        <v>11</v>
      </c>
      <c r="B10" s="17" t="s">
        <v>113</v>
      </c>
      <c r="C10" s="8" t="s">
        <v>40</v>
      </c>
      <c r="D10" s="9" t="s">
        <v>190</v>
      </c>
      <c r="E10" s="9">
        <v>20</v>
      </c>
      <c r="F10" s="3"/>
      <c r="G10" s="19">
        <v>0.23</v>
      </c>
      <c r="H10" s="3">
        <f>biurowe[[#This Row],[Cena jednostkowa netto]]*(1+biurowe[[#This Row],[VAT]])</f>
        <v>0</v>
      </c>
      <c r="I10" s="10">
        <f>biurowe[[#This Row],[Cena jednostkowa netto]]*biurowe[[#This Row],[ilość]]</f>
        <v>0</v>
      </c>
      <c r="J10" s="11">
        <f>biurowe[[#This Row],[Cena jednostkowa brutto]]*biurowe[[#This Row],[ilość]]</f>
        <v>0</v>
      </c>
    </row>
    <row r="11" spans="1:10" ht="16.5">
      <c r="A11" s="7">
        <v>12</v>
      </c>
      <c r="B11" s="17" t="s">
        <v>47</v>
      </c>
      <c r="C11" s="8" t="s">
        <v>40</v>
      </c>
      <c r="D11" s="9" t="s">
        <v>190</v>
      </c>
      <c r="E11" s="9">
        <v>20</v>
      </c>
      <c r="F11" s="3"/>
      <c r="G11" s="19">
        <v>0.23</v>
      </c>
      <c r="H11" s="3">
        <f>biurowe[[#This Row],[Cena jednostkowa netto]]*(1+biurowe[[#This Row],[VAT]])</f>
        <v>0</v>
      </c>
      <c r="I11" s="10">
        <f>biurowe[[#This Row],[Cena jednostkowa netto]]*biurowe[[#This Row],[ilość]]</f>
        <v>0</v>
      </c>
      <c r="J11" s="11">
        <f>biurowe[[#This Row],[Cena jednostkowa brutto]]*biurowe[[#This Row],[ilość]]</f>
        <v>0</v>
      </c>
    </row>
    <row r="12" spans="1:10" ht="16.5">
      <c r="A12" s="7">
        <v>13</v>
      </c>
      <c r="B12" s="17" t="s">
        <v>88</v>
      </c>
      <c r="C12" s="8" t="s">
        <v>89</v>
      </c>
      <c r="D12" s="9" t="s">
        <v>190</v>
      </c>
      <c r="E12" s="9">
        <v>5</v>
      </c>
      <c r="F12" s="3"/>
      <c r="G12" s="19">
        <v>0.23</v>
      </c>
      <c r="H12" s="3">
        <f>biurowe[[#This Row],[Cena jednostkowa netto]]*(1+biurowe[[#This Row],[VAT]])</f>
        <v>0</v>
      </c>
      <c r="I12" s="10">
        <f>biurowe[[#This Row],[Cena jednostkowa netto]]*biurowe[[#This Row],[ilość]]</f>
        <v>0</v>
      </c>
      <c r="J12" s="11">
        <f>biurowe[[#This Row],[Cena jednostkowa brutto]]*biurowe[[#This Row],[ilość]]</f>
        <v>0</v>
      </c>
    </row>
    <row r="13" spans="1:10" ht="16.5">
      <c r="A13" s="7">
        <v>14</v>
      </c>
      <c r="B13" s="17" t="s">
        <v>33</v>
      </c>
      <c r="C13" s="8" t="s">
        <v>34</v>
      </c>
      <c r="D13" s="9" t="s">
        <v>197</v>
      </c>
      <c r="E13" s="9">
        <v>3</v>
      </c>
      <c r="F13" s="3"/>
      <c r="G13" s="19">
        <v>0.23</v>
      </c>
      <c r="H13" s="3">
        <f>biurowe[[#This Row],[Cena jednostkowa netto]]*(1+biurowe[[#This Row],[VAT]])</f>
        <v>0</v>
      </c>
      <c r="I13" s="10">
        <f>biurowe[[#This Row],[Cena jednostkowa netto]]*biurowe[[#This Row],[ilość]]</f>
        <v>0</v>
      </c>
      <c r="J13" s="11">
        <f>biurowe[[#This Row],[Cena jednostkowa brutto]]*biurowe[[#This Row],[ilość]]</f>
        <v>0</v>
      </c>
    </row>
    <row r="14" spans="1:10" ht="16.5">
      <c r="A14" s="7">
        <v>15</v>
      </c>
      <c r="B14" s="17" t="s">
        <v>157</v>
      </c>
      <c r="C14" s="8" t="s">
        <v>158</v>
      </c>
      <c r="D14" s="9" t="s">
        <v>190</v>
      </c>
      <c r="E14" s="9">
        <v>20</v>
      </c>
      <c r="F14" s="3"/>
      <c r="G14" s="19">
        <v>0.23</v>
      </c>
      <c r="H14" s="3">
        <f>biurowe[[#This Row],[Cena jednostkowa netto]]*(1+biurowe[[#This Row],[VAT]])</f>
        <v>0</v>
      </c>
      <c r="I14" s="10">
        <f>biurowe[[#This Row],[Cena jednostkowa netto]]*biurowe[[#This Row],[ilość]]</f>
        <v>0</v>
      </c>
      <c r="J14" s="11">
        <f>biurowe[[#This Row],[Cena jednostkowa brutto]]*biurowe[[#This Row],[ilość]]</f>
        <v>0</v>
      </c>
    </row>
    <row r="15" spans="1:10" ht="16.5">
      <c r="A15" s="7">
        <v>16</v>
      </c>
      <c r="B15" s="17" t="s">
        <v>133</v>
      </c>
      <c r="C15" s="8" t="s">
        <v>134</v>
      </c>
      <c r="D15" s="9" t="s">
        <v>190</v>
      </c>
      <c r="E15" s="9">
        <v>20</v>
      </c>
      <c r="F15" s="3"/>
      <c r="G15" s="19">
        <v>0.23</v>
      </c>
      <c r="H15" s="3">
        <f>biurowe[[#This Row],[Cena jednostkowa netto]]*(1+biurowe[[#This Row],[VAT]])</f>
        <v>0</v>
      </c>
      <c r="I15" s="10">
        <f>biurowe[[#This Row],[Cena jednostkowa netto]]*biurowe[[#This Row],[ilość]]</f>
        <v>0</v>
      </c>
      <c r="J15" s="11">
        <f>biurowe[[#This Row],[Cena jednostkowa brutto]]*biurowe[[#This Row],[ilość]]</f>
        <v>0</v>
      </c>
    </row>
    <row r="16" spans="1:10" ht="16.5">
      <c r="A16" s="7">
        <v>17</v>
      </c>
      <c r="B16" s="17" t="s">
        <v>135</v>
      </c>
      <c r="C16" s="8" t="s">
        <v>136</v>
      </c>
      <c r="D16" s="9" t="s">
        <v>190</v>
      </c>
      <c r="E16" s="9">
        <v>10</v>
      </c>
      <c r="F16" s="3"/>
      <c r="G16" s="19">
        <v>0.23</v>
      </c>
      <c r="H16" s="3">
        <f>biurowe[[#This Row],[Cena jednostkowa netto]]*(1+biurowe[[#This Row],[VAT]])</f>
        <v>0</v>
      </c>
      <c r="I16" s="10">
        <f>biurowe[[#This Row],[Cena jednostkowa netto]]*biurowe[[#This Row],[ilość]]</f>
        <v>0</v>
      </c>
      <c r="J16" s="11">
        <f>biurowe[[#This Row],[Cena jednostkowa brutto]]*biurowe[[#This Row],[ilość]]</f>
        <v>0</v>
      </c>
    </row>
    <row r="17" spans="1:10" ht="16.5">
      <c r="A17" s="7">
        <v>18</v>
      </c>
      <c r="B17" s="17" t="s">
        <v>131</v>
      </c>
      <c r="C17" s="8" t="s">
        <v>132</v>
      </c>
      <c r="D17" s="9" t="s">
        <v>190</v>
      </c>
      <c r="E17" s="9">
        <v>10</v>
      </c>
      <c r="F17" s="3"/>
      <c r="G17" s="19">
        <v>0.23</v>
      </c>
      <c r="H17" s="3">
        <f>biurowe[[#This Row],[Cena jednostkowa netto]]*(1+biurowe[[#This Row],[VAT]])</f>
        <v>0</v>
      </c>
      <c r="I17" s="10">
        <f>biurowe[[#This Row],[Cena jednostkowa netto]]*biurowe[[#This Row],[ilość]]</f>
        <v>0</v>
      </c>
      <c r="J17" s="11">
        <f>biurowe[[#This Row],[Cena jednostkowa brutto]]*biurowe[[#This Row],[ilość]]</f>
        <v>0</v>
      </c>
    </row>
    <row r="18" spans="1:10" ht="16.5">
      <c r="A18" s="7">
        <v>19</v>
      </c>
      <c r="B18" s="17" t="s">
        <v>150</v>
      </c>
      <c r="C18" s="8" t="s">
        <v>151</v>
      </c>
      <c r="D18" s="9" t="s">
        <v>190</v>
      </c>
      <c r="E18" s="9">
        <v>10</v>
      </c>
      <c r="F18" s="3"/>
      <c r="G18" s="19">
        <v>0.23</v>
      </c>
      <c r="H18" s="3">
        <f>biurowe[[#This Row],[Cena jednostkowa netto]]*(1+biurowe[[#This Row],[VAT]])</f>
        <v>0</v>
      </c>
      <c r="I18" s="10">
        <f>biurowe[[#This Row],[Cena jednostkowa netto]]*biurowe[[#This Row],[ilość]]</f>
        <v>0</v>
      </c>
      <c r="J18" s="11">
        <f>biurowe[[#This Row],[Cena jednostkowa brutto]]*biurowe[[#This Row],[ilość]]</f>
        <v>0</v>
      </c>
    </row>
    <row r="19" spans="1:10" ht="16.5">
      <c r="A19" s="7">
        <v>20</v>
      </c>
      <c r="B19" s="17" t="s">
        <v>140</v>
      </c>
      <c r="C19" s="8" t="s">
        <v>134</v>
      </c>
      <c r="D19" s="9" t="s">
        <v>190</v>
      </c>
      <c r="E19" s="9">
        <v>10</v>
      </c>
      <c r="F19" s="3"/>
      <c r="G19" s="19">
        <v>0.23</v>
      </c>
      <c r="H19" s="3">
        <f>biurowe[[#This Row],[Cena jednostkowa netto]]*(1+biurowe[[#This Row],[VAT]])</f>
        <v>0</v>
      </c>
      <c r="I19" s="10">
        <f>biurowe[[#This Row],[Cena jednostkowa netto]]*biurowe[[#This Row],[ilość]]</f>
        <v>0</v>
      </c>
      <c r="J19" s="11">
        <f>biurowe[[#This Row],[Cena jednostkowa brutto]]*biurowe[[#This Row],[ilość]]</f>
        <v>0</v>
      </c>
    </row>
    <row r="20" spans="1:10" ht="16.5">
      <c r="A20" s="7">
        <v>21</v>
      </c>
      <c r="B20" s="17" t="s">
        <v>31</v>
      </c>
      <c r="C20" s="8" t="s">
        <v>32</v>
      </c>
      <c r="D20" s="9" t="s">
        <v>190</v>
      </c>
      <c r="E20" s="9">
        <v>20</v>
      </c>
      <c r="F20" s="3"/>
      <c r="G20" s="19">
        <v>0.23</v>
      </c>
      <c r="H20" s="3">
        <f>biurowe[[#This Row],[Cena jednostkowa netto]]*(1+biurowe[[#This Row],[VAT]])</f>
        <v>0</v>
      </c>
      <c r="I20" s="10">
        <f>biurowe[[#This Row],[Cena jednostkowa netto]]*biurowe[[#This Row],[ilość]]</f>
        <v>0</v>
      </c>
      <c r="J20" s="11">
        <f>biurowe[[#This Row],[Cena jednostkowa brutto]]*biurowe[[#This Row],[ilość]]</f>
        <v>0</v>
      </c>
    </row>
    <row r="21" spans="1:10" ht="16.5">
      <c r="A21" s="7">
        <v>22</v>
      </c>
      <c r="B21" s="17" t="s">
        <v>29</v>
      </c>
      <c r="C21" s="8" t="s">
        <v>30</v>
      </c>
      <c r="D21" s="9" t="s">
        <v>190</v>
      </c>
      <c r="E21" s="9">
        <v>20</v>
      </c>
      <c r="F21" s="3"/>
      <c r="G21" s="19">
        <v>0.23</v>
      </c>
      <c r="H21" s="3">
        <f>biurowe[[#This Row],[Cena jednostkowa netto]]*(1+biurowe[[#This Row],[VAT]])</f>
        <v>0</v>
      </c>
      <c r="I21" s="10">
        <f>biurowe[[#This Row],[Cena jednostkowa netto]]*biurowe[[#This Row],[ilość]]</f>
        <v>0</v>
      </c>
      <c r="J21" s="11">
        <f>biurowe[[#This Row],[Cena jednostkowa brutto]]*biurowe[[#This Row],[ilość]]</f>
        <v>0</v>
      </c>
    </row>
    <row r="22" spans="1:10" ht="16.5">
      <c r="A22" s="7">
        <v>23</v>
      </c>
      <c r="B22" s="17" t="s">
        <v>174</v>
      </c>
      <c r="C22" s="8" t="s">
        <v>175</v>
      </c>
      <c r="D22" s="9" t="s">
        <v>190</v>
      </c>
      <c r="E22" s="9">
        <v>10</v>
      </c>
      <c r="F22" s="3"/>
      <c r="G22" s="19">
        <v>0.23</v>
      </c>
      <c r="H22" s="3">
        <f>biurowe[[#This Row],[Cena jednostkowa netto]]*(1+biurowe[[#This Row],[VAT]])</f>
        <v>0</v>
      </c>
      <c r="I22" s="10">
        <f>biurowe[[#This Row],[Cena jednostkowa netto]]*biurowe[[#This Row],[ilość]]</f>
        <v>0</v>
      </c>
      <c r="J22" s="11">
        <f>biurowe[[#This Row],[Cena jednostkowa brutto]]*biurowe[[#This Row],[ilość]]</f>
        <v>0</v>
      </c>
    </row>
    <row r="23" spans="1:10" ht="16.5">
      <c r="A23" s="7">
        <v>24</v>
      </c>
      <c r="B23" s="17" t="s">
        <v>172</v>
      </c>
      <c r="C23" s="8" t="s">
        <v>173</v>
      </c>
      <c r="D23" s="9" t="s">
        <v>190</v>
      </c>
      <c r="E23" s="9">
        <v>10</v>
      </c>
      <c r="F23" s="3"/>
      <c r="G23" s="19">
        <v>0.23</v>
      </c>
      <c r="H23" s="3">
        <f>biurowe[[#This Row],[Cena jednostkowa netto]]*(1+biurowe[[#This Row],[VAT]])</f>
        <v>0</v>
      </c>
      <c r="I23" s="10">
        <f>biurowe[[#This Row],[Cena jednostkowa netto]]*biurowe[[#This Row],[ilość]]</f>
        <v>0</v>
      </c>
      <c r="J23" s="11">
        <f>biurowe[[#This Row],[Cena jednostkowa brutto]]*biurowe[[#This Row],[ilość]]</f>
        <v>0</v>
      </c>
    </row>
    <row r="24" spans="1:10" ht="16.5">
      <c r="A24" s="7">
        <v>25</v>
      </c>
      <c r="B24" s="17" t="s">
        <v>126</v>
      </c>
      <c r="C24" s="8" t="s">
        <v>127</v>
      </c>
      <c r="D24" s="9" t="s">
        <v>190</v>
      </c>
      <c r="E24" s="9">
        <v>10</v>
      </c>
      <c r="F24" s="3"/>
      <c r="G24" s="19">
        <v>0.23</v>
      </c>
      <c r="H24" s="3">
        <f>biurowe[[#This Row],[Cena jednostkowa netto]]*(1+biurowe[[#This Row],[VAT]])</f>
        <v>0</v>
      </c>
      <c r="I24" s="10">
        <f>biurowe[[#This Row],[Cena jednostkowa netto]]*biurowe[[#This Row],[ilość]]</f>
        <v>0</v>
      </c>
      <c r="J24" s="11">
        <f>biurowe[[#This Row],[Cena jednostkowa brutto]]*biurowe[[#This Row],[ilość]]</f>
        <v>0</v>
      </c>
    </row>
    <row r="25" spans="1:10" ht="33">
      <c r="A25" s="7">
        <v>26</v>
      </c>
      <c r="B25" s="17" t="s">
        <v>35</v>
      </c>
      <c r="C25" s="8" t="s">
        <v>255</v>
      </c>
      <c r="D25" s="9" t="s">
        <v>190</v>
      </c>
      <c r="E25" s="9">
        <v>20</v>
      </c>
      <c r="F25" s="3"/>
      <c r="G25" s="19">
        <v>0.23</v>
      </c>
      <c r="H25" s="3">
        <f>biurowe[[#This Row],[Cena jednostkowa netto]]*(1+biurowe[[#This Row],[VAT]])</f>
        <v>0</v>
      </c>
      <c r="I25" s="10">
        <f>biurowe[[#This Row],[Cena jednostkowa netto]]*biurowe[[#This Row],[ilość]]</f>
        <v>0</v>
      </c>
      <c r="J25" s="11">
        <f>biurowe[[#This Row],[Cena jednostkowa brutto]]*biurowe[[#This Row],[ilość]]</f>
        <v>0</v>
      </c>
    </row>
    <row r="26" spans="1:10" ht="16.5">
      <c r="A26" s="7">
        <v>27</v>
      </c>
      <c r="B26" s="17" t="s">
        <v>256</v>
      </c>
      <c r="C26" s="8"/>
      <c r="D26" s="9" t="s">
        <v>190</v>
      </c>
      <c r="E26" s="9">
        <v>5</v>
      </c>
      <c r="F26" s="3"/>
      <c r="G26" s="19">
        <v>0.23</v>
      </c>
      <c r="H26" s="3">
        <f>biurowe[[#This Row],[Cena jednostkowa netto]]*(1+biurowe[[#This Row],[VAT]])</f>
        <v>0</v>
      </c>
      <c r="I26" s="10">
        <f>biurowe[[#This Row],[Cena jednostkowa netto]]*biurowe[[#This Row],[ilość]]</f>
        <v>0</v>
      </c>
      <c r="J26" s="11">
        <f>biurowe[[#This Row],[Cena jednostkowa brutto]]*biurowe[[#This Row],[ilość]]</f>
        <v>0</v>
      </c>
    </row>
    <row r="27" spans="1:10" ht="33">
      <c r="A27" s="7">
        <v>28</v>
      </c>
      <c r="B27" s="17" t="s">
        <v>86</v>
      </c>
      <c r="C27" s="8" t="s">
        <v>198</v>
      </c>
      <c r="D27" s="9" t="s">
        <v>190</v>
      </c>
      <c r="E27" s="9">
        <v>200</v>
      </c>
      <c r="F27" s="3"/>
      <c r="G27" s="19">
        <v>0.23</v>
      </c>
      <c r="H27" s="3">
        <f>biurowe[[#This Row],[Cena jednostkowa netto]]*(1+biurowe[[#This Row],[VAT]])</f>
        <v>0</v>
      </c>
      <c r="I27" s="10">
        <f>biurowe[[#This Row],[Cena jednostkowa netto]]*biurowe[[#This Row],[ilość]]</f>
        <v>0</v>
      </c>
      <c r="J27" s="11">
        <f>biurowe[[#This Row],[Cena jednostkowa brutto]]*biurowe[[#This Row],[ilość]]</f>
        <v>0</v>
      </c>
    </row>
    <row r="28" spans="1:10" ht="16.5">
      <c r="A28" s="7">
        <v>29</v>
      </c>
      <c r="B28" s="17" t="s">
        <v>168</v>
      </c>
      <c r="C28" s="8" t="s">
        <v>257</v>
      </c>
      <c r="D28" s="9" t="s">
        <v>190</v>
      </c>
      <c r="E28" s="9">
        <v>10</v>
      </c>
      <c r="F28" s="3"/>
      <c r="G28" s="19">
        <v>0.23</v>
      </c>
      <c r="H28" s="3">
        <f>biurowe[[#This Row],[Cena jednostkowa netto]]*(1+biurowe[[#This Row],[VAT]])</f>
        <v>0</v>
      </c>
      <c r="I28" s="10">
        <f>biurowe[[#This Row],[Cena jednostkowa netto]]*biurowe[[#This Row],[ilość]]</f>
        <v>0</v>
      </c>
      <c r="J28" s="11">
        <f>biurowe[[#This Row],[Cena jednostkowa brutto]]*biurowe[[#This Row],[ilość]]</f>
        <v>0</v>
      </c>
    </row>
    <row r="29" spans="1:10" ht="16.5">
      <c r="A29" s="7">
        <v>30</v>
      </c>
      <c r="B29" s="17" t="s">
        <v>171</v>
      </c>
      <c r="C29" s="8" t="s">
        <v>258</v>
      </c>
      <c r="D29" s="9" t="s">
        <v>190</v>
      </c>
      <c r="E29" s="9">
        <v>5</v>
      </c>
      <c r="F29" s="3"/>
      <c r="G29" s="19">
        <v>0.23</v>
      </c>
      <c r="H29" s="3">
        <f>biurowe[[#This Row],[Cena jednostkowa netto]]*(1+biurowe[[#This Row],[VAT]])</f>
        <v>0</v>
      </c>
      <c r="I29" s="10">
        <f>biurowe[[#This Row],[Cena jednostkowa netto]]*biurowe[[#This Row],[ilość]]</f>
        <v>0</v>
      </c>
      <c r="J29" s="11">
        <f>biurowe[[#This Row],[Cena jednostkowa brutto]]*biurowe[[#This Row],[ilość]]</f>
        <v>0</v>
      </c>
    </row>
    <row r="30" spans="1:10" ht="16.5">
      <c r="A30" s="7">
        <v>31</v>
      </c>
      <c r="B30" s="17" t="s">
        <v>180</v>
      </c>
      <c r="C30" s="8" t="s">
        <v>181</v>
      </c>
      <c r="D30" s="9" t="s">
        <v>190</v>
      </c>
      <c r="E30" s="9">
        <v>10</v>
      </c>
      <c r="F30" s="3"/>
      <c r="G30" s="19">
        <v>0.23</v>
      </c>
      <c r="H30" s="3">
        <f>biurowe[[#This Row],[Cena jednostkowa netto]]*(1+biurowe[[#This Row],[VAT]])</f>
        <v>0</v>
      </c>
      <c r="I30" s="10">
        <f>biurowe[[#This Row],[Cena jednostkowa netto]]*biurowe[[#This Row],[ilość]]</f>
        <v>0</v>
      </c>
      <c r="J30" s="11">
        <f>biurowe[[#This Row],[Cena jednostkowa brutto]]*biurowe[[#This Row],[ilość]]</f>
        <v>0</v>
      </c>
    </row>
    <row r="31" spans="1:10" ht="16.5">
      <c r="A31" s="7">
        <v>32</v>
      </c>
      <c r="B31" s="17" t="s">
        <v>154</v>
      </c>
      <c r="C31" s="8" t="s">
        <v>155</v>
      </c>
      <c r="D31" s="9" t="s">
        <v>190</v>
      </c>
      <c r="E31" s="9">
        <v>20</v>
      </c>
      <c r="F31" s="3"/>
      <c r="G31" s="19">
        <v>0.23</v>
      </c>
      <c r="H31" s="3">
        <f>biurowe[[#This Row],[Cena jednostkowa netto]]*(1+biurowe[[#This Row],[VAT]])</f>
        <v>0</v>
      </c>
      <c r="I31" s="10">
        <f>biurowe[[#This Row],[Cena jednostkowa netto]]*biurowe[[#This Row],[ilość]]</f>
        <v>0</v>
      </c>
      <c r="J31" s="11">
        <f>biurowe[[#This Row],[Cena jednostkowa brutto]]*biurowe[[#This Row],[ilość]]</f>
        <v>0</v>
      </c>
    </row>
    <row r="32" spans="1:10" ht="33">
      <c r="A32" s="7">
        <v>33</v>
      </c>
      <c r="B32" s="17" t="s">
        <v>57</v>
      </c>
      <c r="C32" s="8" t="s">
        <v>310</v>
      </c>
      <c r="D32" s="9" t="s">
        <v>190</v>
      </c>
      <c r="E32" s="9">
        <v>5</v>
      </c>
      <c r="F32" s="3"/>
      <c r="G32" s="19">
        <v>0.23</v>
      </c>
      <c r="H32" s="3">
        <f>biurowe[[#This Row],[Cena jednostkowa netto]]*(1+biurowe[[#This Row],[VAT]])</f>
        <v>0</v>
      </c>
      <c r="I32" s="10">
        <f>biurowe[[#This Row],[Cena jednostkowa netto]]*biurowe[[#This Row],[ilość]]</f>
        <v>0</v>
      </c>
      <c r="J32" s="11">
        <f>biurowe[[#This Row],[Cena jednostkowa brutto]]*biurowe[[#This Row],[ilość]]</f>
        <v>0</v>
      </c>
    </row>
    <row r="33" spans="1:10" ht="16.5">
      <c r="A33" s="7">
        <v>34</v>
      </c>
      <c r="B33" s="17" t="s">
        <v>129</v>
      </c>
      <c r="C33" s="8" t="s">
        <v>130</v>
      </c>
      <c r="D33" s="9" t="s">
        <v>190</v>
      </c>
      <c r="E33" s="9">
        <v>50</v>
      </c>
      <c r="F33" s="3"/>
      <c r="G33" s="19">
        <v>0.23</v>
      </c>
      <c r="H33" s="3">
        <f>biurowe[[#This Row],[Cena jednostkowa netto]]*(1+biurowe[[#This Row],[VAT]])</f>
        <v>0</v>
      </c>
      <c r="I33" s="10">
        <f>biurowe[[#This Row],[Cena jednostkowa netto]]*biurowe[[#This Row],[ilość]]</f>
        <v>0</v>
      </c>
      <c r="J33" s="11">
        <f>biurowe[[#This Row],[Cena jednostkowa brutto]]*biurowe[[#This Row],[ilość]]</f>
        <v>0</v>
      </c>
    </row>
    <row r="34" spans="1:10" ht="16.5">
      <c r="A34" s="7">
        <v>35</v>
      </c>
      <c r="B34" s="18" t="s">
        <v>249</v>
      </c>
      <c r="C34" s="15" t="s">
        <v>250</v>
      </c>
      <c r="D34" s="16" t="s">
        <v>190</v>
      </c>
      <c r="E34" s="16">
        <v>20</v>
      </c>
      <c r="F34" s="14"/>
      <c r="G34" s="19">
        <v>0.23</v>
      </c>
      <c r="H34" s="3">
        <f>biurowe[[#This Row],[Cena jednostkowa netto]]*(1+biurowe[[#This Row],[VAT]])</f>
        <v>0</v>
      </c>
      <c r="I34" s="10">
        <f>biurowe[[#This Row],[Cena jednostkowa netto]]*biurowe[[#This Row],[ilość]]</f>
        <v>0</v>
      </c>
      <c r="J34" s="11">
        <f>biurowe[[#This Row],[Cena jednostkowa brutto]]*biurowe[[#This Row],[ilość]]</f>
        <v>0</v>
      </c>
    </row>
    <row r="35" spans="1:10" ht="16.5">
      <c r="A35" s="7">
        <v>36</v>
      </c>
      <c r="B35" s="18" t="s">
        <v>260</v>
      </c>
      <c r="C35" s="15" t="s">
        <v>259</v>
      </c>
      <c r="D35" s="16" t="s">
        <v>190</v>
      </c>
      <c r="E35" s="16">
        <v>20</v>
      </c>
      <c r="F35" s="14"/>
      <c r="G35" s="19">
        <v>0.23</v>
      </c>
      <c r="H35" s="3">
        <f>biurowe[[#This Row],[Cena jednostkowa netto]]*(1+biurowe[[#This Row],[VAT]])</f>
        <v>0</v>
      </c>
      <c r="I35" s="10">
        <f>biurowe[[#This Row],[Cena jednostkowa netto]]*biurowe[[#This Row],[ilość]]</f>
        <v>0</v>
      </c>
      <c r="J35" s="11">
        <f>biurowe[[#This Row],[Cena jednostkowa brutto]]*biurowe[[#This Row],[ilość]]</f>
        <v>0</v>
      </c>
    </row>
    <row r="36" spans="1:10" ht="49.5">
      <c r="A36" s="7">
        <v>37</v>
      </c>
      <c r="B36" s="17" t="s">
        <v>26</v>
      </c>
      <c r="C36" s="8" t="s">
        <v>261</v>
      </c>
      <c r="D36" s="9" t="s">
        <v>190</v>
      </c>
      <c r="E36" s="9">
        <v>10</v>
      </c>
      <c r="F36" s="3"/>
      <c r="G36" s="19">
        <v>0.23</v>
      </c>
      <c r="H36" s="3">
        <f>biurowe[[#This Row],[Cena jednostkowa netto]]*(1+biurowe[[#This Row],[VAT]])</f>
        <v>0</v>
      </c>
      <c r="I36" s="10">
        <f>biurowe[[#This Row],[Cena jednostkowa netto]]*biurowe[[#This Row],[ilość]]</f>
        <v>0</v>
      </c>
      <c r="J36" s="11">
        <f>biurowe[[#This Row],[Cena jednostkowa brutto]]*biurowe[[#This Row],[ilość]]</f>
        <v>0</v>
      </c>
    </row>
    <row r="37" spans="1:10" ht="16.5">
      <c r="A37" s="7">
        <v>38</v>
      </c>
      <c r="B37" s="17" t="s">
        <v>187</v>
      </c>
      <c r="C37" s="8"/>
      <c r="D37" s="9" t="s">
        <v>190</v>
      </c>
      <c r="E37" s="9">
        <v>10</v>
      </c>
      <c r="F37" s="3"/>
      <c r="G37" s="19">
        <v>0.23</v>
      </c>
      <c r="H37" s="3">
        <f>biurowe[[#This Row],[Cena jednostkowa netto]]*(1+biurowe[[#This Row],[VAT]])</f>
        <v>0</v>
      </c>
      <c r="I37" s="10">
        <f>biurowe[[#This Row],[Cena jednostkowa netto]]*biurowe[[#This Row],[ilość]]</f>
        <v>0</v>
      </c>
      <c r="J37" s="11">
        <f>biurowe[[#This Row],[Cena jednostkowa brutto]]*biurowe[[#This Row],[ilość]]</f>
        <v>0</v>
      </c>
    </row>
    <row r="38" spans="1:10" ht="16.5">
      <c r="A38" s="7">
        <v>39</v>
      </c>
      <c r="B38" s="17" t="s">
        <v>156</v>
      </c>
      <c r="C38" s="8" t="s">
        <v>262</v>
      </c>
      <c r="D38" s="9" t="s">
        <v>8</v>
      </c>
      <c r="E38" s="9">
        <v>20</v>
      </c>
      <c r="F38" s="3"/>
      <c r="G38" s="19">
        <v>0.23</v>
      </c>
      <c r="H38" s="3">
        <f>biurowe[[#This Row],[Cena jednostkowa netto]]*(1+biurowe[[#This Row],[VAT]])</f>
        <v>0</v>
      </c>
      <c r="I38" s="10">
        <f>biurowe[[#This Row],[Cena jednostkowa netto]]*biurowe[[#This Row],[ilość]]</f>
        <v>0</v>
      </c>
      <c r="J38" s="11">
        <f>biurowe[[#This Row],[Cena jednostkowa brutto]]*biurowe[[#This Row],[ilość]]</f>
        <v>0</v>
      </c>
    </row>
    <row r="39" spans="1:10" ht="33">
      <c r="A39" s="7">
        <v>40</v>
      </c>
      <c r="B39" s="17" t="s">
        <v>28</v>
      </c>
      <c r="C39" s="8" t="s">
        <v>263</v>
      </c>
      <c r="D39" s="9" t="s">
        <v>197</v>
      </c>
      <c r="E39" s="9">
        <v>3</v>
      </c>
      <c r="F39" s="3"/>
      <c r="G39" s="19">
        <v>0.23</v>
      </c>
      <c r="H39" s="3">
        <f>biurowe[[#This Row],[Cena jednostkowa netto]]*(1+biurowe[[#This Row],[VAT]])</f>
        <v>0</v>
      </c>
      <c r="I39" s="10">
        <f>biurowe[[#This Row],[Cena jednostkowa netto]]*biurowe[[#This Row],[ilość]]</f>
        <v>0</v>
      </c>
      <c r="J39" s="11">
        <f>biurowe[[#This Row],[Cena jednostkowa brutto]]*biurowe[[#This Row],[ilość]]</f>
        <v>0</v>
      </c>
    </row>
    <row r="40" spans="1:10" ht="33">
      <c r="A40" s="7">
        <v>41</v>
      </c>
      <c r="B40" s="17" t="s">
        <v>27</v>
      </c>
      <c r="C40" s="8" t="s">
        <v>264</v>
      </c>
      <c r="D40" s="9" t="s">
        <v>197</v>
      </c>
      <c r="E40" s="9">
        <v>3</v>
      </c>
      <c r="F40" s="3"/>
      <c r="G40" s="19">
        <v>0.23</v>
      </c>
      <c r="H40" s="3">
        <f>biurowe[[#This Row],[Cena jednostkowa netto]]*(1+biurowe[[#This Row],[VAT]])</f>
        <v>0</v>
      </c>
      <c r="I40" s="10">
        <f>biurowe[[#This Row],[Cena jednostkowa netto]]*biurowe[[#This Row],[ilość]]</f>
        <v>0</v>
      </c>
      <c r="J40" s="11">
        <f>biurowe[[#This Row],[Cena jednostkowa brutto]]*biurowe[[#This Row],[ilość]]</f>
        <v>0</v>
      </c>
    </row>
    <row r="41" spans="1:10" ht="33">
      <c r="A41" s="7">
        <v>42</v>
      </c>
      <c r="B41" s="17" t="s">
        <v>81</v>
      </c>
      <c r="C41" s="8" t="s">
        <v>199</v>
      </c>
      <c r="D41" s="9" t="s">
        <v>190</v>
      </c>
      <c r="E41" s="9">
        <v>2</v>
      </c>
      <c r="F41" s="3"/>
      <c r="G41" s="19">
        <v>0.23</v>
      </c>
      <c r="H41" s="3">
        <f>biurowe[[#This Row],[Cena jednostkowa netto]]*(1+biurowe[[#This Row],[VAT]])</f>
        <v>0</v>
      </c>
      <c r="I41" s="10">
        <f>biurowe[[#This Row],[Cena jednostkowa netto]]*biurowe[[#This Row],[ilość]]</f>
        <v>0</v>
      </c>
      <c r="J41" s="11">
        <f>biurowe[[#This Row],[Cena jednostkowa brutto]]*biurowe[[#This Row],[ilość]]</f>
        <v>0</v>
      </c>
    </row>
    <row r="42" spans="1:10" ht="33">
      <c r="A42" s="7">
        <v>43</v>
      </c>
      <c r="B42" s="17" t="s">
        <v>80</v>
      </c>
      <c r="C42" s="8" t="s">
        <v>200</v>
      </c>
      <c r="D42" s="9" t="s">
        <v>190</v>
      </c>
      <c r="E42" s="9">
        <v>2</v>
      </c>
      <c r="F42" s="3"/>
      <c r="G42" s="19">
        <v>0.23</v>
      </c>
      <c r="H42" s="3">
        <f>biurowe[[#This Row],[Cena jednostkowa netto]]*(1+biurowe[[#This Row],[VAT]])</f>
        <v>0</v>
      </c>
      <c r="I42" s="10">
        <f>biurowe[[#This Row],[Cena jednostkowa netto]]*biurowe[[#This Row],[ilość]]</f>
        <v>0</v>
      </c>
      <c r="J42" s="11">
        <f>biurowe[[#This Row],[Cena jednostkowa brutto]]*biurowe[[#This Row],[ilość]]</f>
        <v>0</v>
      </c>
    </row>
    <row r="43" spans="1:10" ht="49.5">
      <c r="A43" s="7">
        <v>44</v>
      </c>
      <c r="B43" s="17" t="s">
        <v>13</v>
      </c>
      <c r="C43" s="8" t="s">
        <v>265</v>
      </c>
      <c r="D43" s="9" t="s">
        <v>190</v>
      </c>
      <c r="E43" s="9">
        <v>5</v>
      </c>
      <c r="F43" s="3"/>
      <c r="G43" s="19">
        <v>0.23</v>
      </c>
      <c r="H43" s="3">
        <f>biurowe[[#This Row],[Cena jednostkowa netto]]*(1+biurowe[[#This Row],[VAT]])</f>
        <v>0</v>
      </c>
      <c r="I43" s="10">
        <f>biurowe[[#This Row],[Cena jednostkowa netto]]*biurowe[[#This Row],[ilość]]</f>
        <v>0</v>
      </c>
      <c r="J43" s="11">
        <f>biurowe[[#This Row],[Cena jednostkowa brutto]]*biurowe[[#This Row],[ilość]]</f>
        <v>0</v>
      </c>
    </row>
    <row r="44" spans="1:10" ht="16.5">
      <c r="A44" s="7">
        <v>45</v>
      </c>
      <c r="B44" s="17" t="s">
        <v>163</v>
      </c>
      <c r="C44" s="8" t="s">
        <v>164</v>
      </c>
      <c r="D44" s="9" t="s">
        <v>197</v>
      </c>
      <c r="E44" s="9">
        <v>1</v>
      </c>
      <c r="F44" s="3"/>
      <c r="G44" s="19">
        <v>0.23</v>
      </c>
      <c r="H44" s="3">
        <f>biurowe[[#This Row],[Cena jednostkowa netto]]*(1+biurowe[[#This Row],[VAT]])</f>
        <v>0</v>
      </c>
      <c r="I44" s="10">
        <f>biurowe[[#This Row],[Cena jednostkowa netto]]*biurowe[[#This Row],[ilość]]</f>
        <v>0</v>
      </c>
      <c r="J44" s="11">
        <f>biurowe[[#This Row],[Cena jednostkowa brutto]]*biurowe[[#This Row],[ilość]]</f>
        <v>0</v>
      </c>
    </row>
    <row r="45" spans="1:10" ht="16.5">
      <c r="A45" s="7">
        <v>46</v>
      </c>
      <c r="B45" s="17" t="s">
        <v>106</v>
      </c>
      <c r="C45" s="8" t="s">
        <v>107</v>
      </c>
      <c r="D45" s="9" t="s">
        <v>197</v>
      </c>
      <c r="E45" s="9">
        <v>1</v>
      </c>
      <c r="F45" s="3"/>
      <c r="G45" s="19">
        <v>0.23</v>
      </c>
      <c r="H45" s="3">
        <f>biurowe[[#This Row],[Cena jednostkowa netto]]*(1+biurowe[[#This Row],[VAT]])</f>
        <v>0</v>
      </c>
      <c r="I45" s="10">
        <f>biurowe[[#This Row],[Cena jednostkowa netto]]*biurowe[[#This Row],[ilość]]</f>
        <v>0</v>
      </c>
      <c r="J45" s="11">
        <f>biurowe[[#This Row],[Cena jednostkowa brutto]]*biurowe[[#This Row],[ilość]]</f>
        <v>0</v>
      </c>
    </row>
    <row r="46" spans="1:10" ht="16.5">
      <c r="A46" s="7">
        <v>47</v>
      </c>
      <c r="B46" s="17" t="s">
        <v>108</v>
      </c>
      <c r="C46" s="8" t="s">
        <v>107</v>
      </c>
      <c r="D46" s="9" t="s">
        <v>197</v>
      </c>
      <c r="E46" s="9">
        <v>1</v>
      </c>
      <c r="F46" s="3"/>
      <c r="G46" s="19">
        <v>0.23</v>
      </c>
      <c r="H46" s="3">
        <f>biurowe[[#This Row],[Cena jednostkowa netto]]*(1+biurowe[[#This Row],[VAT]])</f>
        <v>0</v>
      </c>
      <c r="I46" s="10">
        <f>biurowe[[#This Row],[Cena jednostkowa netto]]*biurowe[[#This Row],[ilość]]</f>
        <v>0</v>
      </c>
      <c r="J46" s="11">
        <f>biurowe[[#This Row],[Cena jednostkowa brutto]]*biurowe[[#This Row],[ilość]]</f>
        <v>0</v>
      </c>
    </row>
    <row r="47" spans="1:10" ht="16.5">
      <c r="A47" s="7">
        <v>48</v>
      </c>
      <c r="B47" s="17" t="s">
        <v>146</v>
      </c>
      <c r="C47" s="8" t="s">
        <v>201</v>
      </c>
      <c r="D47" s="9" t="s">
        <v>190</v>
      </c>
      <c r="E47" s="9">
        <v>30</v>
      </c>
      <c r="F47" s="3"/>
      <c r="G47" s="19">
        <v>0.23</v>
      </c>
      <c r="H47" s="3">
        <f>biurowe[[#This Row],[Cena jednostkowa netto]]*(1+biurowe[[#This Row],[VAT]])</f>
        <v>0</v>
      </c>
      <c r="I47" s="10">
        <f>biurowe[[#This Row],[Cena jednostkowa netto]]*biurowe[[#This Row],[ilość]]</f>
        <v>0</v>
      </c>
      <c r="J47" s="11">
        <f>biurowe[[#This Row],[Cena jednostkowa brutto]]*biurowe[[#This Row],[ilość]]</f>
        <v>0</v>
      </c>
    </row>
    <row r="48" spans="1:10" ht="33">
      <c r="A48" s="7">
        <v>49</v>
      </c>
      <c r="B48" s="17" t="s">
        <v>23</v>
      </c>
      <c r="C48" s="8" t="s">
        <v>266</v>
      </c>
      <c r="D48" s="9" t="s">
        <v>190</v>
      </c>
      <c r="E48" s="9">
        <v>30</v>
      </c>
      <c r="F48" s="3"/>
      <c r="G48" s="19">
        <v>0.23</v>
      </c>
      <c r="H48" s="3">
        <f>biurowe[[#This Row],[Cena jednostkowa netto]]*(1+biurowe[[#This Row],[VAT]])</f>
        <v>0</v>
      </c>
      <c r="I48" s="10">
        <f>biurowe[[#This Row],[Cena jednostkowa netto]]*biurowe[[#This Row],[ilość]]</f>
        <v>0</v>
      </c>
      <c r="J48" s="11">
        <f>biurowe[[#This Row],[Cena jednostkowa brutto]]*biurowe[[#This Row],[ilość]]</f>
        <v>0</v>
      </c>
    </row>
    <row r="49" spans="1:10" ht="16.5">
      <c r="A49" s="7">
        <v>50</v>
      </c>
      <c r="B49" s="17" t="s">
        <v>24</v>
      </c>
      <c r="C49" s="8" t="s">
        <v>25</v>
      </c>
      <c r="D49" s="9" t="s">
        <v>197</v>
      </c>
      <c r="E49" s="9">
        <v>5</v>
      </c>
      <c r="F49" s="3"/>
      <c r="G49" s="19">
        <v>0.23</v>
      </c>
      <c r="H49" s="3">
        <f>biurowe[[#This Row],[Cena jednostkowa netto]]*(1+biurowe[[#This Row],[VAT]])</f>
        <v>0</v>
      </c>
      <c r="I49" s="10">
        <f>biurowe[[#This Row],[Cena jednostkowa netto]]*biurowe[[#This Row],[ilość]]</f>
        <v>0</v>
      </c>
      <c r="J49" s="11">
        <f>biurowe[[#This Row],[Cena jednostkowa brutto]]*biurowe[[#This Row],[ilość]]</f>
        <v>0</v>
      </c>
    </row>
    <row r="50" spans="1:10" ht="16.5">
      <c r="A50" s="7">
        <v>51</v>
      </c>
      <c r="B50" s="17" t="s">
        <v>311</v>
      </c>
      <c r="C50" s="8" t="s">
        <v>316</v>
      </c>
      <c r="D50" s="9" t="s">
        <v>190</v>
      </c>
      <c r="E50" s="9">
        <v>21</v>
      </c>
      <c r="F50" s="3"/>
      <c r="G50" s="19">
        <v>0.23</v>
      </c>
      <c r="H50" s="3">
        <f>biurowe[[#This Row],[Cena jednostkowa netto]]*(1+biurowe[[#This Row],[VAT]])</f>
        <v>0</v>
      </c>
      <c r="I50" s="10">
        <f>biurowe[[#This Row],[Cena jednostkowa netto]]*biurowe[[#This Row],[ilość]]</f>
        <v>0</v>
      </c>
      <c r="J50" s="11">
        <f>biurowe[[#This Row],[Cena jednostkowa brutto]]*biurowe[[#This Row],[ilość]]</f>
        <v>0</v>
      </c>
    </row>
    <row r="51" spans="1:10" ht="66">
      <c r="A51" s="7">
        <v>52</v>
      </c>
      <c r="B51" s="17" t="s">
        <v>22</v>
      </c>
      <c r="C51" s="8" t="s">
        <v>267</v>
      </c>
      <c r="D51" s="9" t="s">
        <v>190</v>
      </c>
      <c r="E51" s="9">
        <v>4</v>
      </c>
      <c r="F51" s="3"/>
      <c r="G51" s="19">
        <v>0.23</v>
      </c>
      <c r="H51" s="3">
        <f>biurowe[[#This Row],[Cena jednostkowa netto]]*(1+biurowe[[#This Row],[VAT]])</f>
        <v>0</v>
      </c>
      <c r="I51" s="10">
        <f>biurowe[[#This Row],[Cena jednostkowa netto]]*biurowe[[#This Row],[ilość]]</f>
        <v>0</v>
      </c>
      <c r="J51" s="11">
        <f>biurowe[[#This Row],[Cena jednostkowa brutto]]*biurowe[[#This Row],[ilość]]</f>
        <v>0</v>
      </c>
    </row>
    <row r="52" spans="1:10" ht="16.5">
      <c r="A52" s="7">
        <v>53</v>
      </c>
      <c r="B52" s="17" t="s">
        <v>58</v>
      </c>
      <c r="C52" s="8" t="s">
        <v>59</v>
      </c>
      <c r="D52" s="9" t="s">
        <v>190</v>
      </c>
      <c r="E52" s="9">
        <v>10</v>
      </c>
      <c r="F52" s="3"/>
      <c r="G52" s="19">
        <v>0.23</v>
      </c>
      <c r="H52" s="3">
        <f>biurowe[[#This Row],[Cena jednostkowa netto]]*(1+biurowe[[#This Row],[VAT]])</f>
        <v>0</v>
      </c>
      <c r="I52" s="10">
        <f>biurowe[[#This Row],[Cena jednostkowa netto]]*biurowe[[#This Row],[ilość]]</f>
        <v>0</v>
      </c>
      <c r="J52" s="11">
        <f>biurowe[[#This Row],[Cena jednostkowa brutto]]*biurowe[[#This Row],[ilość]]</f>
        <v>0</v>
      </c>
    </row>
    <row r="53" spans="1:10" ht="33">
      <c r="A53" s="7">
        <v>54</v>
      </c>
      <c r="B53" s="17" t="s">
        <v>202</v>
      </c>
      <c r="C53" s="8" t="s">
        <v>53</v>
      </c>
      <c r="D53" s="9" t="s">
        <v>190</v>
      </c>
      <c r="E53" s="9">
        <v>10</v>
      </c>
      <c r="F53" s="3"/>
      <c r="G53" s="19">
        <v>0.23</v>
      </c>
      <c r="H53" s="3">
        <f>biurowe[[#This Row],[Cena jednostkowa netto]]*(1+biurowe[[#This Row],[VAT]])</f>
        <v>0</v>
      </c>
      <c r="I53" s="10">
        <f>biurowe[[#This Row],[Cena jednostkowa netto]]*biurowe[[#This Row],[ilość]]</f>
        <v>0</v>
      </c>
      <c r="J53" s="11">
        <f>biurowe[[#This Row],[Cena jednostkowa brutto]]*biurowe[[#This Row],[ilość]]</f>
        <v>0</v>
      </c>
    </row>
    <row r="54" spans="1:10" ht="16.5">
      <c r="A54" s="7">
        <v>55</v>
      </c>
      <c r="B54" s="17" t="s">
        <v>20</v>
      </c>
      <c r="C54" s="8" t="s">
        <v>21</v>
      </c>
      <c r="D54" s="9" t="s">
        <v>190</v>
      </c>
      <c r="E54" s="9">
        <v>20</v>
      </c>
      <c r="F54" s="3"/>
      <c r="G54" s="19">
        <v>0.23</v>
      </c>
      <c r="H54" s="3">
        <f>biurowe[[#This Row],[Cena jednostkowa netto]]*(1+biurowe[[#This Row],[VAT]])</f>
        <v>0</v>
      </c>
      <c r="I54" s="10">
        <f>biurowe[[#This Row],[Cena jednostkowa netto]]*biurowe[[#This Row],[ilość]]</f>
        <v>0</v>
      </c>
      <c r="J54" s="11">
        <f>biurowe[[#This Row],[Cena jednostkowa brutto]]*biurowe[[#This Row],[ilość]]</f>
        <v>0</v>
      </c>
    </row>
    <row r="55" spans="1:10" ht="33">
      <c r="A55" s="7">
        <v>56</v>
      </c>
      <c r="B55" s="17" t="s">
        <v>56</v>
      </c>
      <c r="C55" s="8" t="s">
        <v>203</v>
      </c>
      <c r="D55" s="9" t="s">
        <v>197</v>
      </c>
      <c r="E55" s="9">
        <v>4</v>
      </c>
      <c r="F55" s="3"/>
      <c r="G55" s="19">
        <v>0.23</v>
      </c>
      <c r="H55" s="3">
        <f>biurowe[[#This Row],[Cena jednostkowa netto]]*(1+biurowe[[#This Row],[VAT]])</f>
        <v>0</v>
      </c>
      <c r="I55" s="10">
        <f>biurowe[[#This Row],[Cena jednostkowa netto]]*biurowe[[#This Row],[ilość]]</f>
        <v>0</v>
      </c>
      <c r="J55" s="11">
        <f>biurowe[[#This Row],[Cena jednostkowa brutto]]*biurowe[[#This Row],[ilość]]</f>
        <v>0</v>
      </c>
    </row>
    <row r="56" spans="1:10" ht="33">
      <c r="A56" s="7">
        <v>57</v>
      </c>
      <c r="B56" s="17" t="s">
        <v>61</v>
      </c>
      <c r="C56" s="8" t="s">
        <v>204</v>
      </c>
      <c r="D56" s="9" t="s">
        <v>197</v>
      </c>
      <c r="E56" s="9">
        <v>40</v>
      </c>
      <c r="F56" s="3"/>
      <c r="G56" s="19">
        <v>0.23</v>
      </c>
      <c r="H56" s="3">
        <f>biurowe[[#This Row],[Cena jednostkowa netto]]*(1+biurowe[[#This Row],[VAT]])</f>
        <v>0</v>
      </c>
      <c r="I56" s="10">
        <f>biurowe[[#This Row],[Cena jednostkowa netto]]*biurowe[[#This Row],[ilość]]</f>
        <v>0</v>
      </c>
      <c r="J56" s="11">
        <f>biurowe[[#This Row],[Cena jednostkowa brutto]]*biurowe[[#This Row],[ilość]]</f>
        <v>0</v>
      </c>
    </row>
    <row r="57" spans="1:10" ht="33">
      <c r="A57" s="7">
        <v>58</v>
      </c>
      <c r="B57" s="17" t="s">
        <v>52</v>
      </c>
      <c r="C57" s="8" t="s">
        <v>205</v>
      </c>
      <c r="D57" s="9" t="s">
        <v>197</v>
      </c>
      <c r="E57" s="9">
        <v>20</v>
      </c>
      <c r="F57" s="3"/>
      <c r="G57" s="19">
        <v>0.23</v>
      </c>
      <c r="H57" s="3">
        <f>biurowe[[#This Row],[Cena jednostkowa netto]]*(1+biurowe[[#This Row],[VAT]])</f>
        <v>0</v>
      </c>
      <c r="I57" s="10">
        <f>biurowe[[#This Row],[Cena jednostkowa netto]]*biurowe[[#This Row],[ilość]]</f>
        <v>0</v>
      </c>
      <c r="J57" s="11">
        <f>biurowe[[#This Row],[Cena jednostkowa brutto]]*biurowe[[#This Row],[ilość]]</f>
        <v>0</v>
      </c>
    </row>
    <row r="58" spans="1:10" ht="16.5">
      <c r="A58" s="7">
        <v>59</v>
      </c>
      <c r="B58" s="17" t="s">
        <v>122</v>
      </c>
      <c r="C58" s="8" t="s">
        <v>123</v>
      </c>
      <c r="D58" s="9" t="s">
        <v>197</v>
      </c>
      <c r="E58" s="9">
        <v>10</v>
      </c>
      <c r="F58" s="3"/>
      <c r="G58" s="19">
        <v>0.23</v>
      </c>
      <c r="H58" s="3">
        <f>biurowe[[#This Row],[Cena jednostkowa netto]]*(1+biurowe[[#This Row],[VAT]])</f>
        <v>0</v>
      </c>
      <c r="I58" s="10">
        <f>biurowe[[#This Row],[Cena jednostkowa netto]]*biurowe[[#This Row],[ilość]]</f>
        <v>0</v>
      </c>
      <c r="J58" s="11">
        <f>biurowe[[#This Row],[Cena jednostkowa brutto]]*biurowe[[#This Row],[ilość]]</f>
        <v>0</v>
      </c>
    </row>
    <row r="59" spans="1:10" ht="16.5">
      <c r="A59" s="7">
        <v>60</v>
      </c>
      <c r="B59" s="17" t="s">
        <v>120</v>
      </c>
      <c r="C59" s="8" t="s">
        <v>121</v>
      </c>
      <c r="D59" s="9" t="s">
        <v>197</v>
      </c>
      <c r="E59" s="9">
        <v>5</v>
      </c>
      <c r="F59" s="3"/>
      <c r="G59" s="19">
        <v>0.23</v>
      </c>
      <c r="H59" s="3">
        <f>biurowe[[#This Row],[Cena jednostkowa netto]]*(1+biurowe[[#This Row],[VAT]])</f>
        <v>0</v>
      </c>
      <c r="I59" s="10">
        <f>biurowe[[#This Row],[Cena jednostkowa netto]]*biurowe[[#This Row],[ilość]]</f>
        <v>0</v>
      </c>
      <c r="J59" s="11">
        <f>biurowe[[#This Row],[Cena jednostkowa brutto]]*biurowe[[#This Row],[ilość]]</f>
        <v>0</v>
      </c>
    </row>
    <row r="60" spans="1:10" ht="16.5">
      <c r="A60" s="7">
        <v>61</v>
      </c>
      <c r="B60" s="17" t="s">
        <v>232</v>
      </c>
      <c r="C60" s="8" t="s">
        <v>152</v>
      </c>
      <c r="D60" s="9" t="s">
        <v>190</v>
      </c>
      <c r="E60" s="9">
        <v>1</v>
      </c>
      <c r="F60" s="3"/>
      <c r="G60" s="19">
        <v>0.23</v>
      </c>
      <c r="H60" s="3">
        <f>biurowe[[#This Row],[Cena jednostkowa netto]]*(1+biurowe[[#This Row],[VAT]])</f>
        <v>0</v>
      </c>
      <c r="I60" s="10">
        <f>biurowe[[#This Row],[Cena jednostkowa netto]]*biurowe[[#This Row],[ilość]]</f>
        <v>0</v>
      </c>
      <c r="J60" s="11">
        <f>biurowe[[#This Row],[Cena jednostkowa brutto]]*biurowe[[#This Row],[ilość]]</f>
        <v>0</v>
      </c>
    </row>
    <row r="61" spans="1:10" ht="16.5">
      <c r="A61" s="7">
        <v>62</v>
      </c>
      <c r="B61" s="17" t="s">
        <v>54</v>
      </c>
      <c r="C61" s="8" t="s">
        <v>55</v>
      </c>
      <c r="D61" s="9" t="s">
        <v>190</v>
      </c>
      <c r="E61" s="9">
        <v>21</v>
      </c>
      <c r="F61" s="3"/>
      <c r="G61" s="19">
        <v>0.23</v>
      </c>
      <c r="H61" s="3">
        <f>biurowe[[#This Row],[Cena jednostkowa netto]]*(1+biurowe[[#This Row],[VAT]])</f>
        <v>0</v>
      </c>
      <c r="I61" s="10">
        <f>biurowe[[#This Row],[Cena jednostkowa netto]]*biurowe[[#This Row],[ilość]]</f>
        <v>0</v>
      </c>
      <c r="J61" s="11">
        <f>biurowe[[#This Row],[Cena jednostkowa brutto]]*biurowe[[#This Row],[ilość]]</f>
        <v>0</v>
      </c>
    </row>
    <row r="62" spans="1:10" ht="16.5">
      <c r="A62" s="7">
        <v>63</v>
      </c>
      <c r="B62" s="17" t="s">
        <v>169</v>
      </c>
      <c r="C62" s="8" t="s">
        <v>268</v>
      </c>
      <c r="D62" s="9" t="s">
        <v>190</v>
      </c>
      <c r="E62" s="9">
        <v>20</v>
      </c>
      <c r="F62" s="3"/>
      <c r="G62" s="19">
        <v>0.23</v>
      </c>
      <c r="H62" s="3">
        <f>biurowe[[#This Row],[Cena jednostkowa netto]]*(1+biurowe[[#This Row],[VAT]])</f>
        <v>0</v>
      </c>
      <c r="I62" s="10">
        <f>biurowe[[#This Row],[Cena jednostkowa netto]]*biurowe[[#This Row],[ilość]]</f>
        <v>0</v>
      </c>
      <c r="J62" s="11">
        <f>biurowe[[#This Row],[Cena jednostkowa brutto]]*biurowe[[#This Row],[ilość]]</f>
        <v>0</v>
      </c>
    </row>
    <row r="63" spans="1:10" ht="16.5">
      <c r="A63" s="7">
        <v>64</v>
      </c>
      <c r="B63" s="17" t="s">
        <v>125</v>
      </c>
      <c r="C63" s="8" t="s">
        <v>269</v>
      </c>
      <c r="D63" s="9" t="s">
        <v>197</v>
      </c>
      <c r="E63" s="9">
        <v>1</v>
      </c>
      <c r="F63" s="3"/>
      <c r="G63" s="19">
        <v>0.23</v>
      </c>
      <c r="H63" s="3">
        <f>biurowe[[#This Row],[Cena jednostkowa netto]]*(1+biurowe[[#This Row],[VAT]])</f>
        <v>0</v>
      </c>
      <c r="I63" s="10">
        <f>biurowe[[#This Row],[Cena jednostkowa netto]]*biurowe[[#This Row],[ilość]]</f>
        <v>0</v>
      </c>
      <c r="J63" s="11">
        <f>biurowe[[#This Row],[Cena jednostkowa brutto]]*biurowe[[#This Row],[ilość]]</f>
        <v>0</v>
      </c>
    </row>
    <row r="64" spans="1:10" ht="16.5">
      <c r="A64" s="7">
        <v>65</v>
      </c>
      <c r="B64" s="17" t="s">
        <v>124</v>
      </c>
      <c r="C64" s="8" t="s">
        <v>270</v>
      </c>
      <c r="D64" s="9" t="s">
        <v>197</v>
      </c>
      <c r="E64" s="9">
        <v>1</v>
      </c>
      <c r="F64" s="3"/>
      <c r="G64" s="19">
        <v>0.23</v>
      </c>
      <c r="H64" s="3">
        <f>biurowe[[#This Row],[Cena jednostkowa netto]]*(1+biurowe[[#This Row],[VAT]])</f>
        <v>0</v>
      </c>
      <c r="I64" s="10">
        <f>biurowe[[#This Row],[Cena jednostkowa netto]]*biurowe[[#This Row],[ilość]]</f>
        <v>0</v>
      </c>
      <c r="J64" s="11">
        <f>biurowe[[#This Row],[Cena jednostkowa brutto]]*biurowe[[#This Row],[ilość]]</f>
        <v>0</v>
      </c>
    </row>
    <row r="65" spans="1:10" ht="16.5">
      <c r="A65" s="7">
        <v>66</v>
      </c>
      <c r="B65" s="17" t="s">
        <v>111</v>
      </c>
      <c r="C65" s="8" t="s">
        <v>271</v>
      </c>
      <c r="D65" s="9" t="s">
        <v>197</v>
      </c>
      <c r="E65" s="9">
        <v>10</v>
      </c>
      <c r="F65" s="3"/>
      <c r="G65" s="19">
        <v>0.23</v>
      </c>
      <c r="H65" s="3">
        <f>biurowe[[#This Row],[Cena jednostkowa netto]]*(1+biurowe[[#This Row],[VAT]])</f>
        <v>0</v>
      </c>
      <c r="I65" s="10">
        <f>biurowe[[#This Row],[Cena jednostkowa netto]]*biurowe[[#This Row],[ilość]]</f>
        <v>0</v>
      </c>
      <c r="J65" s="11">
        <f>biurowe[[#This Row],[Cena jednostkowa brutto]]*biurowe[[#This Row],[ilość]]</f>
        <v>0</v>
      </c>
    </row>
    <row r="66" spans="1:10" ht="16.5">
      <c r="A66" s="7">
        <v>67</v>
      </c>
      <c r="B66" s="17" t="s">
        <v>49</v>
      </c>
      <c r="C66" s="8" t="s">
        <v>272</v>
      </c>
      <c r="D66" s="9" t="s">
        <v>190</v>
      </c>
      <c r="E66" s="9">
        <v>10</v>
      </c>
      <c r="F66" s="3"/>
      <c r="G66" s="19">
        <v>0.23</v>
      </c>
      <c r="H66" s="3">
        <f>biurowe[[#This Row],[Cena jednostkowa netto]]*(1+biurowe[[#This Row],[VAT]])</f>
        <v>0</v>
      </c>
      <c r="I66" s="10">
        <f>biurowe[[#This Row],[Cena jednostkowa netto]]*biurowe[[#This Row],[ilość]]</f>
        <v>0</v>
      </c>
      <c r="J66" s="11">
        <f>biurowe[[#This Row],[Cena jednostkowa brutto]]*biurowe[[#This Row],[ilość]]</f>
        <v>0</v>
      </c>
    </row>
    <row r="67" spans="1:10" ht="16.5">
      <c r="A67" s="7">
        <v>68</v>
      </c>
      <c r="B67" s="17" t="s">
        <v>102</v>
      </c>
      <c r="C67" s="8" t="s">
        <v>272</v>
      </c>
      <c r="D67" s="9" t="s">
        <v>190</v>
      </c>
      <c r="E67" s="9">
        <v>10</v>
      </c>
      <c r="F67" s="3"/>
      <c r="G67" s="19">
        <v>0.23</v>
      </c>
      <c r="H67" s="3">
        <f>biurowe[[#This Row],[Cena jednostkowa netto]]*(1+biurowe[[#This Row],[VAT]])</f>
        <v>0</v>
      </c>
      <c r="I67" s="10">
        <f>biurowe[[#This Row],[Cena jednostkowa netto]]*biurowe[[#This Row],[ilość]]</f>
        <v>0</v>
      </c>
      <c r="J67" s="11">
        <f>biurowe[[#This Row],[Cena jednostkowa brutto]]*biurowe[[#This Row],[ilość]]</f>
        <v>0</v>
      </c>
    </row>
    <row r="68" spans="1:10" ht="16.5">
      <c r="A68" s="7">
        <v>69</v>
      </c>
      <c r="B68" s="17" t="s">
        <v>48</v>
      </c>
      <c r="C68" s="8" t="s">
        <v>272</v>
      </c>
      <c r="D68" s="9" t="s">
        <v>190</v>
      </c>
      <c r="E68" s="9">
        <v>10</v>
      </c>
      <c r="F68" s="3"/>
      <c r="G68" s="19">
        <v>0.23</v>
      </c>
      <c r="H68" s="3">
        <f>biurowe[[#This Row],[Cena jednostkowa netto]]*(1+biurowe[[#This Row],[VAT]])</f>
        <v>0</v>
      </c>
      <c r="I68" s="10">
        <f>biurowe[[#This Row],[Cena jednostkowa netto]]*biurowe[[#This Row],[ilość]]</f>
        <v>0</v>
      </c>
      <c r="J68" s="11">
        <f>biurowe[[#This Row],[Cena jednostkowa brutto]]*biurowe[[#This Row],[ilość]]</f>
        <v>0</v>
      </c>
    </row>
    <row r="69" spans="1:10" ht="16.5">
      <c r="A69" s="7">
        <v>70</v>
      </c>
      <c r="B69" s="17" t="s">
        <v>50</v>
      </c>
      <c r="C69" s="8" t="s">
        <v>272</v>
      </c>
      <c r="D69" s="9" t="s">
        <v>190</v>
      </c>
      <c r="E69" s="9">
        <v>10</v>
      </c>
      <c r="F69" s="3"/>
      <c r="G69" s="19">
        <v>0.23</v>
      </c>
      <c r="H69" s="3">
        <f>biurowe[[#This Row],[Cena jednostkowa netto]]*(1+biurowe[[#This Row],[VAT]])</f>
        <v>0</v>
      </c>
      <c r="I69" s="10">
        <f>biurowe[[#This Row],[Cena jednostkowa netto]]*biurowe[[#This Row],[ilość]]</f>
        <v>0</v>
      </c>
      <c r="J69" s="11">
        <f>biurowe[[#This Row],[Cena jednostkowa brutto]]*biurowe[[#This Row],[ilość]]</f>
        <v>0</v>
      </c>
    </row>
    <row r="70" spans="1:10" ht="16.5">
      <c r="A70" s="7">
        <v>71</v>
      </c>
      <c r="B70" s="17" t="s">
        <v>273</v>
      </c>
      <c r="C70" s="8"/>
      <c r="D70" s="9" t="s">
        <v>190</v>
      </c>
      <c r="E70" s="9">
        <v>50</v>
      </c>
      <c r="F70" s="3"/>
      <c r="G70" s="19">
        <v>0.23</v>
      </c>
      <c r="H70" s="3">
        <f>biurowe[[#This Row],[Cena jednostkowa netto]]*(1+biurowe[[#This Row],[VAT]])</f>
        <v>0</v>
      </c>
      <c r="I70" s="10">
        <f>biurowe[[#This Row],[Cena jednostkowa netto]]*biurowe[[#This Row],[ilość]]</f>
        <v>0</v>
      </c>
      <c r="J70" s="11">
        <f>biurowe[[#This Row],[Cena jednostkowa brutto]]*biurowe[[#This Row],[ilość]]</f>
        <v>0</v>
      </c>
    </row>
    <row r="71" spans="1:10" ht="16.5">
      <c r="A71" s="7">
        <v>72</v>
      </c>
      <c r="B71" s="17" t="s">
        <v>38</v>
      </c>
      <c r="C71" s="8" t="s">
        <v>37</v>
      </c>
      <c r="D71" s="9" t="s">
        <v>190</v>
      </c>
      <c r="E71" s="9">
        <v>10</v>
      </c>
      <c r="F71" s="3"/>
      <c r="G71" s="19">
        <v>0.23</v>
      </c>
      <c r="H71" s="3">
        <f>biurowe[[#This Row],[Cena jednostkowa netto]]*(1+biurowe[[#This Row],[VAT]])</f>
        <v>0</v>
      </c>
      <c r="I71" s="10">
        <f>biurowe[[#This Row],[Cena jednostkowa netto]]*biurowe[[#This Row],[ilość]]</f>
        <v>0</v>
      </c>
      <c r="J71" s="11">
        <f>biurowe[[#This Row],[Cena jednostkowa brutto]]*biurowe[[#This Row],[ilość]]</f>
        <v>0</v>
      </c>
    </row>
    <row r="72" spans="1:10" ht="16.5">
      <c r="A72" s="7">
        <v>73</v>
      </c>
      <c r="B72" s="17" t="s">
        <v>63</v>
      </c>
      <c r="C72" s="8"/>
      <c r="D72" s="9" t="s">
        <v>190</v>
      </c>
      <c r="E72" s="9">
        <v>10</v>
      </c>
      <c r="F72" s="3"/>
      <c r="G72" s="19">
        <v>0.23</v>
      </c>
      <c r="H72" s="3">
        <f>biurowe[[#This Row],[Cena jednostkowa netto]]*(1+biurowe[[#This Row],[VAT]])</f>
        <v>0</v>
      </c>
      <c r="I72" s="10">
        <f>biurowe[[#This Row],[Cena jednostkowa netto]]*biurowe[[#This Row],[ilość]]</f>
        <v>0</v>
      </c>
      <c r="J72" s="11">
        <f>biurowe[[#This Row],[Cena jednostkowa brutto]]*biurowe[[#This Row],[ilość]]</f>
        <v>0</v>
      </c>
    </row>
    <row r="73" spans="1:10" ht="16.5">
      <c r="A73" s="7">
        <v>74</v>
      </c>
      <c r="B73" s="17" t="s">
        <v>36</v>
      </c>
      <c r="C73" s="8" t="s">
        <v>37</v>
      </c>
      <c r="D73" s="9" t="s">
        <v>190</v>
      </c>
      <c r="E73" s="9">
        <v>10</v>
      </c>
      <c r="F73" s="3"/>
      <c r="G73" s="19">
        <v>0.23</v>
      </c>
      <c r="H73" s="3">
        <f>biurowe[[#This Row],[Cena jednostkowa netto]]*(1+biurowe[[#This Row],[VAT]])</f>
        <v>0</v>
      </c>
      <c r="I73" s="10">
        <f>biurowe[[#This Row],[Cena jednostkowa netto]]*biurowe[[#This Row],[ilość]]</f>
        <v>0</v>
      </c>
      <c r="J73" s="11">
        <f>biurowe[[#This Row],[Cena jednostkowa brutto]]*biurowe[[#This Row],[ilość]]</f>
        <v>0</v>
      </c>
    </row>
    <row r="74" spans="1:10" ht="33">
      <c r="A74" s="7">
        <v>75</v>
      </c>
      <c r="B74" s="17" t="s">
        <v>176</v>
      </c>
      <c r="C74" s="8" t="s">
        <v>177</v>
      </c>
      <c r="D74" s="9" t="s">
        <v>197</v>
      </c>
      <c r="E74" s="9">
        <v>5</v>
      </c>
      <c r="F74" s="3"/>
      <c r="G74" s="19">
        <v>0.23</v>
      </c>
      <c r="H74" s="3">
        <f>biurowe[[#This Row],[Cena jednostkowa netto]]*(1+biurowe[[#This Row],[VAT]])</f>
        <v>0</v>
      </c>
      <c r="I74" s="10">
        <f>biurowe[[#This Row],[Cena jednostkowa netto]]*biurowe[[#This Row],[ilość]]</f>
        <v>0</v>
      </c>
      <c r="J74" s="11">
        <f>biurowe[[#This Row],[Cena jednostkowa brutto]]*biurowe[[#This Row],[ilość]]</f>
        <v>0</v>
      </c>
    </row>
    <row r="75" spans="1:10" ht="33">
      <c r="A75" s="7">
        <v>76</v>
      </c>
      <c r="B75" s="17" t="s">
        <v>51</v>
      </c>
      <c r="C75" s="8" t="s">
        <v>274</v>
      </c>
      <c r="D75" s="9" t="s">
        <v>197</v>
      </c>
      <c r="E75" s="9">
        <v>20</v>
      </c>
      <c r="F75" s="3"/>
      <c r="G75" s="19">
        <v>0.23</v>
      </c>
      <c r="H75" s="3">
        <f>biurowe[[#This Row],[Cena jednostkowa netto]]*(1+biurowe[[#This Row],[VAT]])</f>
        <v>0</v>
      </c>
      <c r="I75" s="10">
        <f>biurowe[[#This Row],[Cena jednostkowa netto]]*biurowe[[#This Row],[ilość]]</f>
        <v>0</v>
      </c>
      <c r="J75" s="11">
        <f>biurowe[[#This Row],[Cena jednostkowa brutto]]*biurowe[[#This Row],[ilość]]</f>
        <v>0</v>
      </c>
    </row>
    <row r="76" spans="1:10" ht="82.5">
      <c r="A76" s="7">
        <v>77</v>
      </c>
      <c r="B76" s="17" t="s">
        <v>105</v>
      </c>
      <c r="C76" s="8" t="s">
        <v>206</v>
      </c>
      <c r="D76" s="9" t="s">
        <v>197</v>
      </c>
      <c r="E76" s="9">
        <v>5</v>
      </c>
      <c r="F76" s="3"/>
      <c r="G76" s="19">
        <v>0.23</v>
      </c>
      <c r="H76" s="3">
        <f>biurowe[[#This Row],[Cena jednostkowa netto]]*(1+biurowe[[#This Row],[VAT]])</f>
        <v>0</v>
      </c>
      <c r="I76" s="10">
        <f>biurowe[[#This Row],[Cena jednostkowa netto]]*biurowe[[#This Row],[ilość]]</f>
        <v>0</v>
      </c>
      <c r="J76" s="11">
        <f>biurowe[[#This Row],[Cena jednostkowa brutto]]*biurowe[[#This Row],[ilość]]</f>
        <v>0</v>
      </c>
    </row>
    <row r="77" spans="1:10" ht="16.5">
      <c r="A77" s="7">
        <v>78</v>
      </c>
      <c r="B77" s="17" t="s">
        <v>91</v>
      </c>
      <c r="C77" s="8" t="s">
        <v>92</v>
      </c>
      <c r="D77" s="9" t="s">
        <v>190</v>
      </c>
      <c r="E77" s="9">
        <v>10</v>
      </c>
      <c r="F77" s="3"/>
      <c r="G77" s="19">
        <v>0.23</v>
      </c>
      <c r="H77" s="3">
        <f>biurowe[[#This Row],[Cena jednostkowa netto]]*(1+biurowe[[#This Row],[VAT]])</f>
        <v>0</v>
      </c>
      <c r="I77" s="10">
        <f>biurowe[[#This Row],[Cena jednostkowa netto]]*biurowe[[#This Row],[ilość]]</f>
        <v>0</v>
      </c>
      <c r="J77" s="11">
        <f>biurowe[[#This Row],[Cena jednostkowa brutto]]*biurowe[[#This Row],[ilość]]</f>
        <v>0</v>
      </c>
    </row>
    <row r="78" spans="1:10" ht="16.5">
      <c r="A78" s="7">
        <v>79</v>
      </c>
      <c r="B78" s="17" t="s">
        <v>233</v>
      </c>
      <c r="C78" s="8" t="s">
        <v>275</v>
      </c>
      <c r="D78" s="9" t="s">
        <v>197</v>
      </c>
      <c r="E78" s="9">
        <v>10</v>
      </c>
      <c r="F78" s="3"/>
      <c r="G78" s="19">
        <v>0.23</v>
      </c>
      <c r="H78" s="3">
        <f>biurowe[[#This Row],[Cena jednostkowa netto]]*(1+biurowe[[#This Row],[VAT]])</f>
        <v>0</v>
      </c>
      <c r="I78" s="10">
        <f>biurowe[[#This Row],[Cena jednostkowa netto]]*biurowe[[#This Row],[ilość]]</f>
        <v>0</v>
      </c>
      <c r="J78" s="11">
        <f>biurowe[[#This Row],[Cena jednostkowa brutto]]*biurowe[[#This Row],[ilość]]</f>
        <v>0</v>
      </c>
    </row>
    <row r="79" spans="1:10" ht="33">
      <c r="A79" s="7">
        <v>80</v>
      </c>
      <c r="B79" s="17" t="s">
        <v>78</v>
      </c>
      <c r="C79" s="8" t="s">
        <v>79</v>
      </c>
      <c r="D79" s="9" t="s">
        <v>190</v>
      </c>
      <c r="E79" s="9">
        <v>40</v>
      </c>
      <c r="F79" s="3"/>
      <c r="G79" s="19">
        <v>0.23</v>
      </c>
      <c r="H79" s="3">
        <f>biurowe[[#This Row],[Cena jednostkowa netto]]*(1+biurowe[[#This Row],[VAT]])</f>
        <v>0</v>
      </c>
      <c r="I79" s="10">
        <f>biurowe[[#This Row],[Cena jednostkowa netto]]*biurowe[[#This Row],[ilość]]</f>
        <v>0</v>
      </c>
      <c r="J79" s="11">
        <f>biurowe[[#This Row],[Cena jednostkowa brutto]]*biurowe[[#This Row],[ilość]]</f>
        <v>0</v>
      </c>
    </row>
    <row r="80" spans="1:10" ht="16.5">
      <c r="A80" s="7">
        <v>81</v>
      </c>
      <c r="B80" s="17" t="s">
        <v>277</v>
      </c>
      <c r="C80" s="8" t="s">
        <v>276</v>
      </c>
      <c r="D80" s="9" t="s">
        <v>190</v>
      </c>
      <c r="E80" s="9">
        <v>10</v>
      </c>
      <c r="F80" s="3"/>
      <c r="G80" s="19">
        <v>0.23</v>
      </c>
      <c r="H80" s="3">
        <f>biurowe[[#This Row],[Cena jednostkowa netto]]*(1+biurowe[[#This Row],[VAT]])</f>
        <v>0</v>
      </c>
      <c r="I80" s="10">
        <f>biurowe[[#This Row],[Cena jednostkowa netto]]*biurowe[[#This Row],[ilość]]</f>
        <v>0</v>
      </c>
      <c r="J80" s="11">
        <f>biurowe[[#This Row],[Cena jednostkowa brutto]]*biurowe[[#This Row],[ilość]]</f>
        <v>0</v>
      </c>
    </row>
    <row r="81" spans="1:10" ht="16.5">
      <c r="A81" s="7">
        <v>82</v>
      </c>
      <c r="B81" s="17" t="s">
        <v>207</v>
      </c>
      <c r="C81" s="8" t="s">
        <v>165</v>
      </c>
      <c r="D81" s="9" t="s">
        <v>190</v>
      </c>
      <c r="E81" s="9">
        <v>2</v>
      </c>
      <c r="F81" s="3"/>
      <c r="G81" s="19">
        <v>0.23</v>
      </c>
      <c r="H81" s="3">
        <f>biurowe[[#This Row],[Cena jednostkowa netto]]*(1+biurowe[[#This Row],[VAT]])</f>
        <v>0</v>
      </c>
      <c r="I81" s="10">
        <f>biurowe[[#This Row],[Cena jednostkowa netto]]*biurowe[[#This Row],[ilość]]</f>
        <v>0</v>
      </c>
      <c r="J81" s="11">
        <f>biurowe[[#This Row],[Cena jednostkowa brutto]]*biurowe[[#This Row],[ilość]]</f>
        <v>0</v>
      </c>
    </row>
    <row r="82" spans="1:10" ht="33">
      <c r="A82" s="7">
        <v>83</v>
      </c>
      <c r="B82" s="17" t="s">
        <v>44</v>
      </c>
      <c r="C82" s="8" t="s">
        <v>278</v>
      </c>
      <c r="D82" s="9" t="s">
        <v>190</v>
      </c>
      <c r="E82" s="9">
        <v>50</v>
      </c>
      <c r="F82" s="3"/>
      <c r="G82" s="19">
        <v>0.23</v>
      </c>
      <c r="H82" s="3">
        <f>biurowe[[#This Row],[Cena jednostkowa netto]]*(1+biurowe[[#This Row],[VAT]])</f>
        <v>0</v>
      </c>
      <c r="I82" s="10">
        <f>biurowe[[#This Row],[Cena jednostkowa netto]]*biurowe[[#This Row],[ilość]]</f>
        <v>0</v>
      </c>
      <c r="J82" s="11">
        <f>biurowe[[#This Row],[Cena jednostkowa brutto]]*biurowe[[#This Row],[ilość]]</f>
        <v>0</v>
      </c>
    </row>
    <row r="83" spans="1:10" ht="16.5">
      <c r="A83" s="7">
        <v>84</v>
      </c>
      <c r="B83" s="17" t="s">
        <v>90</v>
      </c>
      <c r="C83" s="8" t="s">
        <v>279</v>
      </c>
      <c r="D83" s="9" t="s">
        <v>190</v>
      </c>
      <c r="E83" s="9">
        <v>10</v>
      </c>
      <c r="F83" s="3"/>
      <c r="G83" s="19">
        <v>0.23</v>
      </c>
      <c r="H83" s="3">
        <f>biurowe[[#This Row],[Cena jednostkowa netto]]*(1+biurowe[[#This Row],[VAT]])</f>
        <v>0</v>
      </c>
      <c r="I83" s="10">
        <f>biurowe[[#This Row],[Cena jednostkowa netto]]*biurowe[[#This Row],[ilość]]</f>
        <v>0</v>
      </c>
      <c r="J83" s="11">
        <f>biurowe[[#This Row],[Cena jednostkowa brutto]]*biurowe[[#This Row],[ilość]]</f>
        <v>0</v>
      </c>
    </row>
    <row r="84" spans="1:10" ht="16.5">
      <c r="A84" s="7">
        <v>85</v>
      </c>
      <c r="B84" s="17" t="s">
        <v>94</v>
      </c>
      <c r="C84" s="8" t="s">
        <v>279</v>
      </c>
      <c r="D84" s="9" t="s">
        <v>190</v>
      </c>
      <c r="E84" s="9">
        <v>10</v>
      </c>
      <c r="F84" s="3"/>
      <c r="G84" s="19">
        <v>0.23</v>
      </c>
      <c r="H84" s="3">
        <f>biurowe[[#This Row],[Cena jednostkowa netto]]*(1+biurowe[[#This Row],[VAT]])</f>
        <v>0</v>
      </c>
      <c r="I84" s="10">
        <f>biurowe[[#This Row],[Cena jednostkowa netto]]*biurowe[[#This Row],[ilość]]</f>
        <v>0</v>
      </c>
      <c r="J84" s="11">
        <f>biurowe[[#This Row],[Cena jednostkowa brutto]]*biurowe[[#This Row],[ilość]]</f>
        <v>0</v>
      </c>
    </row>
    <row r="85" spans="1:10" ht="16.5">
      <c r="A85" s="7">
        <v>86</v>
      </c>
      <c r="B85" s="17" t="s">
        <v>93</v>
      </c>
      <c r="C85" s="8" t="s">
        <v>279</v>
      </c>
      <c r="D85" s="9" t="s">
        <v>190</v>
      </c>
      <c r="E85" s="9">
        <v>2</v>
      </c>
      <c r="F85" s="3"/>
      <c r="G85" s="19">
        <v>0.23</v>
      </c>
      <c r="H85" s="3">
        <f>biurowe[[#This Row],[Cena jednostkowa netto]]*(1+biurowe[[#This Row],[VAT]])</f>
        <v>0</v>
      </c>
      <c r="I85" s="10">
        <f>biurowe[[#This Row],[Cena jednostkowa netto]]*biurowe[[#This Row],[ilość]]</f>
        <v>0</v>
      </c>
      <c r="J85" s="11">
        <f>biurowe[[#This Row],[Cena jednostkowa brutto]]*biurowe[[#This Row],[ilość]]</f>
        <v>0</v>
      </c>
    </row>
    <row r="86" spans="1:10" ht="16.5">
      <c r="A86" s="7">
        <v>87</v>
      </c>
      <c r="B86" s="17" t="s">
        <v>87</v>
      </c>
      <c r="C86" s="8" t="s">
        <v>208</v>
      </c>
      <c r="D86" s="9" t="s">
        <v>190</v>
      </c>
      <c r="E86" s="9">
        <v>10</v>
      </c>
      <c r="F86" s="3"/>
      <c r="G86" s="19">
        <v>0.23</v>
      </c>
      <c r="H86" s="3">
        <f>biurowe[[#This Row],[Cena jednostkowa netto]]*(1+biurowe[[#This Row],[VAT]])</f>
        <v>0</v>
      </c>
      <c r="I86" s="10">
        <f>biurowe[[#This Row],[Cena jednostkowa netto]]*biurowe[[#This Row],[ilość]]</f>
        <v>0</v>
      </c>
      <c r="J86" s="11">
        <f>biurowe[[#This Row],[Cena jednostkowa brutto]]*biurowe[[#This Row],[ilość]]</f>
        <v>0</v>
      </c>
    </row>
    <row r="87" spans="1:10" ht="16.5">
      <c r="A87" s="7">
        <v>88</v>
      </c>
      <c r="B87" s="17" t="s">
        <v>182</v>
      </c>
      <c r="C87" s="8" t="s">
        <v>209</v>
      </c>
      <c r="D87" s="9" t="s">
        <v>190</v>
      </c>
      <c r="E87" s="9">
        <v>5</v>
      </c>
      <c r="F87" s="3"/>
      <c r="G87" s="19">
        <v>0.23</v>
      </c>
      <c r="H87" s="3">
        <f>biurowe[[#This Row],[Cena jednostkowa netto]]*(1+biurowe[[#This Row],[VAT]])</f>
        <v>0</v>
      </c>
      <c r="I87" s="10">
        <f>biurowe[[#This Row],[Cena jednostkowa netto]]*biurowe[[#This Row],[ilość]]</f>
        <v>0</v>
      </c>
      <c r="J87" s="11">
        <f>biurowe[[#This Row],[Cena jednostkowa brutto]]*biurowe[[#This Row],[ilość]]</f>
        <v>0</v>
      </c>
    </row>
    <row r="88" spans="1:10" ht="66">
      <c r="A88" s="7">
        <v>89</v>
      </c>
      <c r="B88" s="17" t="s">
        <v>248</v>
      </c>
      <c r="C88" s="8" t="s">
        <v>210</v>
      </c>
      <c r="D88" s="9" t="s">
        <v>190</v>
      </c>
      <c r="E88" s="9">
        <v>5</v>
      </c>
      <c r="F88" s="3"/>
      <c r="G88" s="19">
        <v>0.23</v>
      </c>
      <c r="H88" s="3">
        <f>biurowe[[#This Row],[Cena jednostkowa netto]]*(1+biurowe[[#This Row],[VAT]])</f>
        <v>0</v>
      </c>
      <c r="I88" s="10">
        <f>biurowe[[#This Row],[Cena jednostkowa netto]]*biurowe[[#This Row],[ilość]]</f>
        <v>0</v>
      </c>
      <c r="J88" s="11">
        <f>biurowe[[#This Row],[Cena jednostkowa brutto]]*biurowe[[#This Row],[ilość]]</f>
        <v>0</v>
      </c>
    </row>
    <row r="89" spans="1:10" ht="49.5">
      <c r="A89" s="7">
        <v>90</v>
      </c>
      <c r="B89" s="17" t="s">
        <v>45</v>
      </c>
      <c r="C89" s="8" t="s">
        <v>46</v>
      </c>
      <c r="D89" s="9" t="s">
        <v>190</v>
      </c>
      <c r="E89" s="9">
        <v>5</v>
      </c>
      <c r="F89" s="3"/>
      <c r="G89" s="19">
        <v>0.23</v>
      </c>
      <c r="H89" s="3">
        <f>biurowe[[#This Row],[Cena jednostkowa netto]]*(1+biurowe[[#This Row],[VAT]])</f>
        <v>0</v>
      </c>
      <c r="I89" s="10">
        <f>biurowe[[#This Row],[Cena jednostkowa netto]]*biurowe[[#This Row],[ilość]]</f>
        <v>0</v>
      </c>
      <c r="J89" s="11">
        <f>biurowe[[#This Row],[Cena jednostkowa brutto]]*biurowe[[#This Row],[ilość]]</f>
        <v>0</v>
      </c>
    </row>
    <row r="90" spans="1:10" ht="49.5">
      <c r="A90" s="7">
        <v>91</v>
      </c>
      <c r="B90" s="17" t="s">
        <v>280</v>
      </c>
      <c r="C90" s="8" t="s">
        <v>285</v>
      </c>
      <c r="D90" s="9" t="s">
        <v>190</v>
      </c>
      <c r="E90" s="9">
        <v>5</v>
      </c>
      <c r="F90" s="3"/>
      <c r="G90" s="19">
        <v>0.23</v>
      </c>
      <c r="H90" s="3">
        <f>biurowe[[#This Row],[Cena jednostkowa netto]]*(1+biurowe[[#This Row],[VAT]])</f>
        <v>0</v>
      </c>
      <c r="I90" s="10">
        <f>biurowe[[#This Row],[Cena jednostkowa netto]]*biurowe[[#This Row],[ilość]]</f>
        <v>0</v>
      </c>
      <c r="J90" s="11">
        <f>biurowe[[#This Row],[Cena jednostkowa brutto]]*biurowe[[#This Row],[ilość]]</f>
        <v>0</v>
      </c>
    </row>
    <row r="91" spans="1:10" ht="49.5">
      <c r="A91" s="7">
        <v>92</v>
      </c>
      <c r="B91" s="17" t="s">
        <v>281</v>
      </c>
      <c r="C91" s="8" t="s">
        <v>284</v>
      </c>
      <c r="D91" s="9" t="s">
        <v>190</v>
      </c>
      <c r="E91" s="9">
        <v>5</v>
      </c>
      <c r="F91" s="3"/>
      <c r="G91" s="19">
        <v>0.23</v>
      </c>
      <c r="H91" s="3">
        <f>biurowe[[#This Row],[Cena jednostkowa netto]]*(1+biurowe[[#This Row],[VAT]])</f>
        <v>0</v>
      </c>
      <c r="I91" s="10">
        <f>biurowe[[#This Row],[Cena jednostkowa netto]]*biurowe[[#This Row],[ilość]]</f>
        <v>0</v>
      </c>
      <c r="J91" s="11">
        <f>biurowe[[#This Row],[Cena jednostkowa brutto]]*biurowe[[#This Row],[ilość]]</f>
        <v>0</v>
      </c>
    </row>
    <row r="92" spans="1:10" ht="49.5">
      <c r="A92" s="7">
        <v>93</v>
      </c>
      <c r="B92" s="17" t="s">
        <v>282</v>
      </c>
      <c r="C92" s="8" t="s">
        <v>284</v>
      </c>
      <c r="D92" s="9" t="s">
        <v>190</v>
      </c>
      <c r="E92" s="9">
        <v>5</v>
      </c>
      <c r="F92" s="3"/>
      <c r="G92" s="19">
        <v>0.23</v>
      </c>
      <c r="H92" s="3">
        <f>biurowe[[#This Row],[Cena jednostkowa netto]]*(1+biurowe[[#This Row],[VAT]])</f>
        <v>0</v>
      </c>
      <c r="I92" s="10">
        <f>biurowe[[#This Row],[Cena jednostkowa netto]]*biurowe[[#This Row],[ilość]]</f>
        <v>0</v>
      </c>
      <c r="J92" s="11">
        <f>biurowe[[#This Row],[Cena jednostkowa brutto]]*biurowe[[#This Row],[ilość]]</f>
        <v>0</v>
      </c>
    </row>
    <row r="93" spans="1:10" ht="49.5">
      <c r="A93" s="7">
        <v>94</v>
      </c>
      <c r="B93" s="17" t="s">
        <v>283</v>
      </c>
      <c r="C93" s="8" t="s">
        <v>284</v>
      </c>
      <c r="D93" s="9" t="s">
        <v>190</v>
      </c>
      <c r="E93" s="9">
        <v>5</v>
      </c>
      <c r="F93" s="3"/>
      <c r="G93" s="19">
        <v>0.23</v>
      </c>
      <c r="H93" s="3">
        <f>biurowe[[#This Row],[Cena jednostkowa netto]]*(1+biurowe[[#This Row],[VAT]])</f>
        <v>0</v>
      </c>
      <c r="I93" s="10">
        <f>biurowe[[#This Row],[Cena jednostkowa netto]]*biurowe[[#This Row],[ilość]]</f>
        <v>0</v>
      </c>
      <c r="J93" s="11">
        <f>biurowe[[#This Row],[Cena jednostkowa brutto]]*biurowe[[#This Row],[ilość]]</f>
        <v>0</v>
      </c>
    </row>
    <row r="94" spans="1:10" ht="33">
      <c r="A94" s="7">
        <v>95</v>
      </c>
      <c r="B94" s="17" t="s">
        <v>85</v>
      </c>
      <c r="C94" s="8" t="s">
        <v>211</v>
      </c>
      <c r="D94" s="9" t="s">
        <v>190</v>
      </c>
      <c r="E94" s="9">
        <v>2</v>
      </c>
      <c r="F94" s="3"/>
      <c r="G94" s="19">
        <v>0.23</v>
      </c>
      <c r="H94" s="3">
        <f>biurowe[[#This Row],[Cena jednostkowa netto]]*(1+biurowe[[#This Row],[VAT]])</f>
        <v>0</v>
      </c>
      <c r="I94" s="10">
        <f>biurowe[[#This Row],[Cena jednostkowa netto]]*biurowe[[#This Row],[ilość]]</f>
        <v>0</v>
      </c>
      <c r="J94" s="11">
        <f>biurowe[[#This Row],[Cena jednostkowa brutto]]*biurowe[[#This Row],[ilość]]</f>
        <v>0</v>
      </c>
    </row>
    <row r="95" spans="1:10" ht="33">
      <c r="A95" s="7">
        <v>96</v>
      </c>
      <c r="B95" s="17" t="s">
        <v>286</v>
      </c>
      <c r="C95" s="8" t="s">
        <v>287</v>
      </c>
      <c r="D95" s="9" t="s">
        <v>190</v>
      </c>
      <c r="E95" s="9">
        <v>5</v>
      </c>
      <c r="F95" s="3"/>
      <c r="G95" s="19">
        <v>0.23</v>
      </c>
      <c r="H95" s="3">
        <f>biurowe[[#This Row],[Cena jednostkowa netto]]*(1+biurowe[[#This Row],[VAT]])</f>
        <v>0</v>
      </c>
      <c r="I95" s="10">
        <f>biurowe[[#This Row],[Cena jednostkowa netto]]*biurowe[[#This Row],[ilość]]</f>
        <v>0</v>
      </c>
      <c r="J95" s="11">
        <f>biurowe[[#This Row],[Cena jednostkowa brutto]]*biurowe[[#This Row],[ilość]]</f>
        <v>0</v>
      </c>
    </row>
    <row r="96" spans="1:10" ht="33">
      <c r="A96" s="7">
        <v>97</v>
      </c>
      <c r="B96" s="17" t="s">
        <v>213</v>
      </c>
      <c r="C96" s="8" t="s">
        <v>212</v>
      </c>
      <c r="D96" s="9" t="s">
        <v>190</v>
      </c>
      <c r="E96" s="9">
        <v>5</v>
      </c>
      <c r="F96" s="3"/>
      <c r="G96" s="19">
        <v>0.23</v>
      </c>
      <c r="H96" s="3">
        <f>biurowe[[#This Row],[Cena jednostkowa netto]]*(1+biurowe[[#This Row],[VAT]])</f>
        <v>0</v>
      </c>
      <c r="I96" s="10">
        <f>biurowe[[#This Row],[Cena jednostkowa netto]]*biurowe[[#This Row],[ilość]]</f>
        <v>0</v>
      </c>
      <c r="J96" s="11">
        <f>biurowe[[#This Row],[Cena jednostkowa brutto]]*biurowe[[#This Row],[ilość]]</f>
        <v>0</v>
      </c>
    </row>
    <row r="97" spans="1:10" ht="33">
      <c r="A97" s="7">
        <v>98</v>
      </c>
      <c r="B97" s="17" t="s">
        <v>42</v>
      </c>
      <c r="C97" s="8" t="s">
        <v>288</v>
      </c>
      <c r="D97" s="9" t="s">
        <v>197</v>
      </c>
      <c r="E97" s="9">
        <v>2</v>
      </c>
      <c r="F97" s="3"/>
      <c r="G97" s="19">
        <v>0.23</v>
      </c>
      <c r="H97" s="3">
        <f>biurowe[[#This Row],[Cena jednostkowa netto]]*(1+biurowe[[#This Row],[VAT]])</f>
        <v>0</v>
      </c>
      <c r="I97" s="10">
        <f>biurowe[[#This Row],[Cena jednostkowa netto]]*biurowe[[#This Row],[ilość]]</f>
        <v>0</v>
      </c>
      <c r="J97" s="11">
        <f>biurowe[[#This Row],[Cena jednostkowa brutto]]*biurowe[[#This Row],[ilość]]</f>
        <v>0</v>
      </c>
    </row>
    <row r="98" spans="1:10" ht="16.5">
      <c r="A98" s="7">
        <v>99</v>
      </c>
      <c r="B98" s="17" t="s">
        <v>43</v>
      </c>
      <c r="C98" s="8" t="s">
        <v>289</v>
      </c>
      <c r="D98" s="9" t="s">
        <v>197</v>
      </c>
      <c r="E98" s="9">
        <v>2</v>
      </c>
      <c r="F98" s="3"/>
      <c r="G98" s="19">
        <v>0.23</v>
      </c>
      <c r="H98" s="3">
        <f>biurowe[[#This Row],[Cena jednostkowa netto]]*(1+biurowe[[#This Row],[VAT]])</f>
        <v>0</v>
      </c>
      <c r="I98" s="10">
        <f>biurowe[[#This Row],[Cena jednostkowa netto]]*biurowe[[#This Row],[ilość]]</f>
        <v>0</v>
      </c>
      <c r="J98" s="11">
        <f>biurowe[[#This Row],[Cena jednostkowa brutto]]*biurowe[[#This Row],[ilość]]</f>
        <v>0</v>
      </c>
    </row>
    <row r="99" spans="1:10" ht="16.5">
      <c r="A99" s="7">
        <v>100</v>
      </c>
      <c r="B99" s="17" t="s">
        <v>11</v>
      </c>
      <c r="C99" s="8" t="s">
        <v>12</v>
      </c>
      <c r="D99" s="9" t="s">
        <v>197</v>
      </c>
      <c r="E99" s="9">
        <v>2</v>
      </c>
      <c r="F99" s="3"/>
      <c r="G99" s="19">
        <v>0.23</v>
      </c>
      <c r="H99" s="3">
        <f>biurowe[[#This Row],[Cena jednostkowa netto]]*(1+biurowe[[#This Row],[VAT]])</f>
        <v>0</v>
      </c>
      <c r="I99" s="10">
        <f>biurowe[[#This Row],[Cena jednostkowa netto]]*biurowe[[#This Row],[ilość]]</f>
        <v>0</v>
      </c>
      <c r="J99" s="11">
        <f>biurowe[[#This Row],[Cena jednostkowa brutto]]*biurowe[[#This Row],[ilość]]</f>
        <v>0</v>
      </c>
    </row>
    <row r="100" spans="1:10" ht="16.5">
      <c r="A100" s="7">
        <v>101</v>
      </c>
      <c r="B100" s="17" t="s">
        <v>10</v>
      </c>
      <c r="C100" s="8" t="s">
        <v>290</v>
      </c>
      <c r="D100" s="9" t="s">
        <v>190</v>
      </c>
      <c r="E100" s="9">
        <v>40</v>
      </c>
      <c r="F100" s="3"/>
      <c r="G100" s="19">
        <v>0.23</v>
      </c>
      <c r="H100" s="3">
        <f>biurowe[[#This Row],[Cena jednostkowa netto]]*(1+biurowe[[#This Row],[VAT]])</f>
        <v>0</v>
      </c>
      <c r="I100" s="10">
        <f>biurowe[[#This Row],[Cena jednostkowa netto]]*biurowe[[#This Row],[ilość]]</f>
        <v>0</v>
      </c>
      <c r="J100" s="11">
        <f>biurowe[[#This Row],[Cena jednostkowa brutto]]*biurowe[[#This Row],[ilość]]</f>
        <v>0</v>
      </c>
    </row>
    <row r="101" spans="1:10" ht="16.5">
      <c r="A101" s="7">
        <v>102</v>
      </c>
      <c r="B101" s="17" t="s">
        <v>109</v>
      </c>
      <c r="C101" s="8" t="s">
        <v>110</v>
      </c>
      <c r="D101" s="9" t="s">
        <v>9</v>
      </c>
      <c r="E101" s="9">
        <v>3</v>
      </c>
      <c r="F101" s="3"/>
      <c r="G101" s="19">
        <v>0.23</v>
      </c>
      <c r="H101" s="3">
        <f>biurowe[[#This Row],[Cena jednostkowa netto]]*(1+biurowe[[#This Row],[VAT]])</f>
        <v>0</v>
      </c>
      <c r="I101" s="10">
        <f>biurowe[[#This Row],[Cena jednostkowa netto]]*biurowe[[#This Row],[ilość]]</f>
        <v>0</v>
      </c>
      <c r="J101" s="11">
        <f>biurowe[[#This Row],[Cena jednostkowa brutto]]*biurowe[[#This Row],[ilość]]</f>
        <v>0</v>
      </c>
    </row>
    <row r="102" spans="1:10" ht="33">
      <c r="A102" s="7">
        <v>103</v>
      </c>
      <c r="B102" s="17" t="s">
        <v>64</v>
      </c>
      <c r="C102" s="8" t="s">
        <v>214</v>
      </c>
      <c r="D102" s="9" t="s">
        <v>9</v>
      </c>
      <c r="E102" s="9">
        <v>3</v>
      </c>
      <c r="F102" s="3"/>
      <c r="G102" s="19">
        <v>0.23</v>
      </c>
      <c r="H102" s="3">
        <f>biurowe[[#This Row],[Cena jednostkowa netto]]*(1+biurowe[[#This Row],[VAT]])</f>
        <v>0</v>
      </c>
      <c r="I102" s="10">
        <f>biurowe[[#This Row],[Cena jednostkowa netto]]*biurowe[[#This Row],[ilość]]</f>
        <v>0</v>
      </c>
      <c r="J102" s="11">
        <f>biurowe[[#This Row],[Cena jednostkowa brutto]]*biurowe[[#This Row],[ilość]]</f>
        <v>0</v>
      </c>
    </row>
    <row r="103" spans="1:10" ht="66">
      <c r="A103" s="7">
        <v>104</v>
      </c>
      <c r="B103" s="8" t="s">
        <v>252</v>
      </c>
      <c r="C103" s="8" t="s">
        <v>253</v>
      </c>
      <c r="D103" s="9" t="s">
        <v>9</v>
      </c>
      <c r="E103" s="9">
        <v>600</v>
      </c>
      <c r="F103" s="3"/>
      <c r="G103" s="19">
        <v>0.23</v>
      </c>
      <c r="H103" s="3">
        <f>biurowe[[#This Row],[Cena jednostkowa netto]]*(1+biurowe[[#This Row],[VAT]])</f>
        <v>0</v>
      </c>
      <c r="I103" s="10">
        <f>biurowe[[#This Row],[Cena jednostkowa netto]]*biurowe[[#This Row],[ilość]]</f>
        <v>0</v>
      </c>
      <c r="J103" s="11">
        <f>biurowe[[#This Row],[Cena jednostkowa brutto]]*biurowe[[#This Row],[ilość]]</f>
        <v>0</v>
      </c>
    </row>
    <row r="104" spans="1:10" ht="16.5">
      <c r="A104" s="7">
        <v>105</v>
      </c>
      <c r="B104" s="17" t="s">
        <v>166</v>
      </c>
      <c r="C104" s="8"/>
      <c r="D104" s="9" t="s">
        <v>9</v>
      </c>
      <c r="E104" s="9">
        <v>2</v>
      </c>
      <c r="F104" s="3"/>
      <c r="G104" s="19">
        <v>0.23</v>
      </c>
      <c r="H104" s="3">
        <f>biurowe[[#This Row],[Cena jednostkowa netto]]*(1+biurowe[[#This Row],[VAT]])</f>
        <v>0</v>
      </c>
      <c r="I104" s="10">
        <f>biurowe[[#This Row],[Cena jednostkowa netto]]*biurowe[[#This Row],[ilość]]</f>
        <v>0</v>
      </c>
      <c r="J104" s="11">
        <f>biurowe[[#This Row],[Cena jednostkowa brutto]]*biurowe[[#This Row],[ilość]]</f>
        <v>0</v>
      </c>
    </row>
    <row r="105" spans="1:10" ht="16.5">
      <c r="A105" s="7">
        <v>106</v>
      </c>
      <c r="B105" s="17" t="s">
        <v>83</v>
      </c>
      <c r="C105" s="8" t="s">
        <v>84</v>
      </c>
      <c r="D105" s="9" t="s">
        <v>197</v>
      </c>
      <c r="E105" s="9">
        <v>1</v>
      </c>
      <c r="F105" s="3"/>
      <c r="G105" s="19">
        <v>0.23</v>
      </c>
      <c r="H105" s="3">
        <f>biurowe[[#This Row],[Cena jednostkowa netto]]*(1+biurowe[[#This Row],[VAT]])</f>
        <v>0</v>
      </c>
      <c r="I105" s="10">
        <f>biurowe[[#This Row],[Cena jednostkowa netto]]*biurowe[[#This Row],[ilość]]</f>
        <v>0</v>
      </c>
      <c r="J105" s="11">
        <f>biurowe[[#This Row],[Cena jednostkowa brutto]]*biurowe[[#This Row],[ilość]]</f>
        <v>0</v>
      </c>
    </row>
    <row r="106" spans="1:10" ht="16.5">
      <c r="A106" s="7">
        <v>107</v>
      </c>
      <c r="B106" s="17" t="s">
        <v>74</v>
      </c>
      <c r="C106" s="8" t="s">
        <v>75</v>
      </c>
      <c r="D106" s="9" t="s">
        <v>197</v>
      </c>
      <c r="E106" s="9">
        <v>3</v>
      </c>
      <c r="F106" s="3"/>
      <c r="G106" s="19">
        <v>0.23</v>
      </c>
      <c r="H106" s="3">
        <f>biurowe[[#This Row],[Cena jednostkowa netto]]*(1+biurowe[[#This Row],[VAT]])</f>
        <v>0</v>
      </c>
      <c r="I106" s="10">
        <f>biurowe[[#This Row],[Cena jednostkowa netto]]*biurowe[[#This Row],[ilość]]</f>
        <v>0</v>
      </c>
      <c r="J106" s="11">
        <f>biurowe[[#This Row],[Cena jednostkowa brutto]]*biurowe[[#This Row],[ilość]]</f>
        <v>0</v>
      </c>
    </row>
    <row r="107" spans="1:10" ht="16.5">
      <c r="A107" s="7">
        <v>108</v>
      </c>
      <c r="B107" s="17" t="s">
        <v>70</v>
      </c>
      <c r="C107" s="8" t="s">
        <v>71</v>
      </c>
      <c r="D107" s="9" t="s">
        <v>197</v>
      </c>
      <c r="E107" s="9">
        <v>3</v>
      </c>
      <c r="F107" s="3"/>
      <c r="G107" s="19">
        <v>0.23</v>
      </c>
      <c r="H107" s="3">
        <f>biurowe[[#This Row],[Cena jednostkowa netto]]*(1+biurowe[[#This Row],[VAT]])</f>
        <v>0</v>
      </c>
      <c r="I107" s="10">
        <f>biurowe[[#This Row],[Cena jednostkowa netto]]*biurowe[[#This Row],[ilość]]</f>
        <v>0</v>
      </c>
      <c r="J107" s="11">
        <f>biurowe[[#This Row],[Cena jednostkowa brutto]]*biurowe[[#This Row],[ilość]]</f>
        <v>0</v>
      </c>
    </row>
    <row r="108" spans="1:10" ht="16.5">
      <c r="A108" s="7">
        <v>109</v>
      </c>
      <c r="B108" s="17" t="s">
        <v>144</v>
      </c>
      <c r="C108" s="8" t="s">
        <v>145</v>
      </c>
      <c r="D108" s="9" t="s">
        <v>197</v>
      </c>
      <c r="E108" s="9">
        <v>3</v>
      </c>
      <c r="F108" s="3"/>
      <c r="G108" s="19">
        <v>0.23</v>
      </c>
      <c r="H108" s="3">
        <f>biurowe[[#This Row],[Cena jednostkowa netto]]*(1+biurowe[[#This Row],[VAT]])</f>
        <v>0</v>
      </c>
      <c r="I108" s="10">
        <f>biurowe[[#This Row],[Cena jednostkowa netto]]*biurowe[[#This Row],[ilość]]</f>
        <v>0</v>
      </c>
      <c r="J108" s="11">
        <f>biurowe[[#This Row],[Cena jednostkowa brutto]]*biurowe[[#This Row],[ilość]]</f>
        <v>0</v>
      </c>
    </row>
    <row r="109" spans="1:10" ht="16.5">
      <c r="A109" s="7">
        <v>110</v>
      </c>
      <c r="B109" s="17" t="s">
        <v>68</v>
      </c>
      <c r="C109" s="8" t="s">
        <v>69</v>
      </c>
      <c r="D109" s="9" t="s">
        <v>197</v>
      </c>
      <c r="E109" s="9">
        <v>3</v>
      </c>
      <c r="F109" s="3"/>
      <c r="G109" s="19">
        <v>0.23</v>
      </c>
      <c r="H109" s="3">
        <f>biurowe[[#This Row],[Cena jednostkowa netto]]*(1+biurowe[[#This Row],[VAT]])</f>
        <v>0</v>
      </c>
      <c r="I109" s="10">
        <f>biurowe[[#This Row],[Cena jednostkowa netto]]*biurowe[[#This Row],[ilość]]</f>
        <v>0</v>
      </c>
      <c r="J109" s="11">
        <f>biurowe[[#This Row],[Cena jednostkowa brutto]]*biurowe[[#This Row],[ilość]]</f>
        <v>0</v>
      </c>
    </row>
    <row r="110" spans="1:10" ht="16.5">
      <c r="A110" s="7">
        <v>111</v>
      </c>
      <c r="B110" s="17" t="s">
        <v>72</v>
      </c>
      <c r="C110" s="8" t="s">
        <v>73</v>
      </c>
      <c r="D110" s="9" t="s">
        <v>197</v>
      </c>
      <c r="E110" s="9">
        <v>3</v>
      </c>
      <c r="F110" s="3"/>
      <c r="G110" s="19">
        <v>0.23</v>
      </c>
      <c r="H110" s="3">
        <f>biurowe[[#This Row],[Cena jednostkowa netto]]*(1+biurowe[[#This Row],[VAT]])</f>
        <v>0</v>
      </c>
      <c r="I110" s="10">
        <f>biurowe[[#This Row],[Cena jednostkowa netto]]*biurowe[[#This Row],[ilość]]</f>
        <v>0</v>
      </c>
      <c r="J110" s="11">
        <f>biurowe[[#This Row],[Cena jednostkowa brutto]]*biurowe[[#This Row],[ilość]]</f>
        <v>0</v>
      </c>
    </row>
    <row r="111" spans="1:10" ht="16.5">
      <c r="A111" s="7">
        <v>112</v>
      </c>
      <c r="B111" s="17" t="s">
        <v>142</v>
      </c>
      <c r="C111" s="8" t="s">
        <v>143</v>
      </c>
      <c r="D111" s="9" t="s">
        <v>197</v>
      </c>
      <c r="E111" s="9">
        <v>3</v>
      </c>
      <c r="F111" s="3"/>
      <c r="G111" s="19">
        <v>0.23</v>
      </c>
      <c r="H111" s="3">
        <f>biurowe[[#This Row],[Cena jednostkowa netto]]*(1+biurowe[[#This Row],[VAT]])</f>
        <v>0</v>
      </c>
      <c r="I111" s="10">
        <f>biurowe[[#This Row],[Cena jednostkowa netto]]*biurowe[[#This Row],[ilość]]</f>
        <v>0</v>
      </c>
      <c r="J111" s="11">
        <f>biurowe[[#This Row],[Cena jednostkowa brutto]]*biurowe[[#This Row],[ilość]]</f>
        <v>0</v>
      </c>
    </row>
    <row r="112" spans="1:10" ht="16.5">
      <c r="A112" s="7">
        <v>113</v>
      </c>
      <c r="B112" s="17" t="s">
        <v>66</v>
      </c>
      <c r="C112" s="8" t="s">
        <v>67</v>
      </c>
      <c r="D112" s="9" t="s">
        <v>197</v>
      </c>
      <c r="E112" s="9">
        <v>3</v>
      </c>
      <c r="F112" s="3"/>
      <c r="G112" s="19">
        <v>0.23</v>
      </c>
      <c r="H112" s="3">
        <f>biurowe[[#This Row],[Cena jednostkowa netto]]*(1+biurowe[[#This Row],[VAT]])</f>
        <v>0</v>
      </c>
      <c r="I112" s="10">
        <f>biurowe[[#This Row],[Cena jednostkowa netto]]*biurowe[[#This Row],[ilość]]</f>
        <v>0</v>
      </c>
      <c r="J112" s="11">
        <f>biurowe[[#This Row],[Cena jednostkowa brutto]]*biurowe[[#This Row],[ilość]]</f>
        <v>0</v>
      </c>
    </row>
    <row r="113" spans="1:10" ht="16.5">
      <c r="A113" s="7">
        <v>114</v>
      </c>
      <c r="B113" s="17" t="s">
        <v>141</v>
      </c>
      <c r="C113" s="8" t="s">
        <v>215</v>
      </c>
      <c r="D113" s="9" t="s">
        <v>190</v>
      </c>
      <c r="E113" s="9">
        <v>10</v>
      </c>
      <c r="F113" s="3"/>
      <c r="G113" s="19">
        <v>0.23</v>
      </c>
      <c r="H113" s="3">
        <f>biurowe[[#This Row],[Cena jednostkowa netto]]*(1+biurowe[[#This Row],[VAT]])</f>
        <v>0</v>
      </c>
      <c r="I113" s="10">
        <f>biurowe[[#This Row],[Cena jednostkowa netto]]*biurowe[[#This Row],[ilość]]</f>
        <v>0</v>
      </c>
      <c r="J113" s="11">
        <f>biurowe[[#This Row],[Cena jednostkowa brutto]]*biurowe[[#This Row],[ilość]]</f>
        <v>0</v>
      </c>
    </row>
    <row r="114" spans="1:10" ht="16.5">
      <c r="A114" s="7">
        <v>115</v>
      </c>
      <c r="B114" s="17" t="s">
        <v>139</v>
      </c>
      <c r="C114" s="8" t="s">
        <v>315</v>
      </c>
      <c r="D114" s="9" t="s">
        <v>197</v>
      </c>
      <c r="E114" s="9">
        <v>2</v>
      </c>
      <c r="F114" s="3"/>
      <c r="G114" s="19">
        <v>0.23</v>
      </c>
      <c r="H114" s="3">
        <f>biurowe[[#This Row],[Cena jednostkowa netto]]*(1+biurowe[[#This Row],[VAT]])</f>
        <v>0</v>
      </c>
      <c r="I114" s="10">
        <f>biurowe[[#This Row],[Cena jednostkowa netto]]*biurowe[[#This Row],[ilość]]</f>
        <v>0</v>
      </c>
      <c r="J114" s="11">
        <f>biurowe[[#This Row],[Cena jednostkowa brutto]]*biurowe[[#This Row],[ilość]]</f>
        <v>0</v>
      </c>
    </row>
    <row r="115" spans="1:10" ht="33">
      <c r="A115" s="7">
        <v>116</v>
      </c>
      <c r="B115" s="17" t="s">
        <v>153</v>
      </c>
      <c r="C115" s="8" t="s">
        <v>216</v>
      </c>
      <c r="D115" s="9" t="s">
        <v>190</v>
      </c>
      <c r="E115" s="9">
        <v>2</v>
      </c>
      <c r="F115" s="3"/>
      <c r="G115" s="19">
        <v>0.23</v>
      </c>
      <c r="H115" s="3">
        <f>biurowe[[#This Row],[Cena jednostkowa netto]]*(1+biurowe[[#This Row],[VAT]])</f>
        <v>0</v>
      </c>
      <c r="I115" s="10">
        <f>biurowe[[#This Row],[Cena jednostkowa netto]]*biurowe[[#This Row],[ilość]]</f>
        <v>0</v>
      </c>
      <c r="J115" s="11">
        <f>biurowe[[#This Row],[Cena jednostkowa brutto]]*biurowe[[#This Row],[ilość]]</f>
        <v>0</v>
      </c>
    </row>
    <row r="116" spans="1:10" ht="16.5">
      <c r="A116" s="7">
        <v>117</v>
      </c>
      <c r="B116" s="17" t="s">
        <v>65</v>
      </c>
      <c r="C116" s="8"/>
      <c r="D116" s="9" t="s">
        <v>190</v>
      </c>
      <c r="E116" s="9">
        <v>2</v>
      </c>
      <c r="F116" s="3"/>
      <c r="G116" s="19">
        <v>0.23</v>
      </c>
      <c r="H116" s="3">
        <f>biurowe[[#This Row],[Cena jednostkowa netto]]*(1+biurowe[[#This Row],[VAT]])</f>
        <v>0</v>
      </c>
      <c r="I116" s="10">
        <f>biurowe[[#This Row],[Cena jednostkowa netto]]*biurowe[[#This Row],[ilość]]</f>
        <v>0</v>
      </c>
      <c r="J116" s="11">
        <f>biurowe[[#This Row],[Cena jednostkowa brutto]]*biurowe[[#This Row],[ilość]]</f>
        <v>0</v>
      </c>
    </row>
    <row r="117" spans="1:10" ht="16.5">
      <c r="A117" s="7">
        <v>118</v>
      </c>
      <c r="B117" s="17" t="s">
        <v>185</v>
      </c>
      <c r="C117" s="8" t="s">
        <v>186</v>
      </c>
      <c r="D117" s="9" t="s">
        <v>197</v>
      </c>
      <c r="E117" s="9">
        <v>5</v>
      </c>
      <c r="F117" s="3"/>
      <c r="G117" s="19">
        <v>0.23</v>
      </c>
      <c r="H117" s="3">
        <f>biurowe[[#This Row],[Cena jednostkowa netto]]*(1+biurowe[[#This Row],[VAT]])</f>
        <v>0</v>
      </c>
      <c r="I117" s="10">
        <f>biurowe[[#This Row],[Cena jednostkowa netto]]*biurowe[[#This Row],[ilość]]</f>
        <v>0</v>
      </c>
      <c r="J117" s="11">
        <f>biurowe[[#This Row],[Cena jednostkowa brutto]]*biurowe[[#This Row],[ilość]]</f>
        <v>0</v>
      </c>
    </row>
    <row r="118" spans="1:10" ht="16.5">
      <c r="A118" s="7">
        <v>119</v>
      </c>
      <c r="B118" s="17" t="s">
        <v>178</v>
      </c>
      <c r="C118" s="8" t="s">
        <v>179</v>
      </c>
      <c r="D118" s="9" t="s">
        <v>8</v>
      </c>
      <c r="E118" s="9">
        <v>20</v>
      </c>
      <c r="F118" s="3"/>
      <c r="G118" s="19">
        <v>0.23</v>
      </c>
      <c r="H118" s="3">
        <f>biurowe[[#This Row],[Cena jednostkowa netto]]*(1+biurowe[[#This Row],[VAT]])</f>
        <v>0</v>
      </c>
      <c r="I118" s="10">
        <f>biurowe[[#This Row],[Cena jednostkowa netto]]*biurowe[[#This Row],[ilość]]</f>
        <v>0</v>
      </c>
      <c r="J118" s="11">
        <f>biurowe[[#This Row],[Cena jednostkowa brutto]]*biurowe[[#This Row],[ilość]]</f>
        <v>0</v>
      </c>
    </row>
    <row r="119" spans="1:10" ht="33">
      <c r="A119" s="7">
        <v>120</v>
      </c>
      <c r="B119" s="17" t="s">
        <v>7</v>
      </c>
      <c r="C119" s="8" t="s">
        <v>291</v>
      </c>
      <c r="D119" s="9" t="s">
        <v>197</v>
      </c>
      <c r="E119" s="9">
        <v>10</v>
      </c>
      <c r="F119" s="3"/>
      <c r="G119" s="19">
        <v>0.23</v>
      </c>
      <c r="H119" s="3">
        <f>biurowe[[#This Row],[Cena jednostkowa netto]]*(1+biurowe[[#This Row],[VAT]])</f>
        <v>0</v>
      </c>
      <c r="I119" s="10">
        <f>biurowe[[#This Row],[Cena jednostkowa netto]]*biurowe[[#This Row],[ilość]]</f>
        <v>0</v>
      </c>
      <c r="J119" s="11">
        <f>biurowe[[#This Row],[Cena jednostkowa brutto]]*biurowe[[#This Row],[ilość]]</f>
        <v>0</v>
      </c>
    </row>
    <row r="120" spans="1:10" ht="16.5">
      <c r="A120" s="7">
        <v>121</v>
      </c>
      <c r="B120" s="17" t="s">
        <v>147</v>
      </c>
      <c r="C120" s="8"/>
      <c r="D120" s="9" t="s">
        <v>190</v>
      </c>
      <c r="E120" s="9">
        <v>10</v>
      </c>
      <c r="F120" s="3"/>
      <c r="G120" s="19">
        <v>0.23</v>
      </c>
      <c r="H120" s="3">
        <f>biurowe[[#This Row],[Cena jednostkowa netto]]*(1+biurowe[[#This Row],[VAT]])</f>
        <v>0</v>
      </c>
      <c r="I120" s="10">
        <f>biurowe[[#This Row],[Cena jednostkowa netto]]*biurowe[[#This Row],[ilość]]</f>
        <v>0</v>
      </c>
      <c r="J120" s="11">
        <f>biurowe[[#This Row],[Cena jednostkowa brutto]]*biurowe[[#This Row],[ilość]]</f>
        <v>0</v>
      </c>
    </row>
    <row r="121" spans="1:10" ht="16.5">
      <c r="A121" s="7">
        <v>122</v>
      </c>
      <c r="B121" s="17" t="s">
        <v>128</v>
      </c>
      <c r="C121" s="8" t="s">
        <v>217</v>
      </c>
      <c r="D121" s="9" t="s">
        <v>197</v>
      </c>
      <c r="E121" s="9">
        <v>1</v>
      </c>
      <c r="F121" s="3"/>
      <c r="G121" s="19">
        <v>0.23</v>
      </c>
      <c r="H121" s="3">
        <f>biurowe[[#This Row],[Cena jednostkowa netto]]*(1+biurowe[[#This Row],[VAT]])</f>
        <v>0</v>
      </c>
      <c r="I121" s="10">
        <f>biurowe[[#This Row],[Cena jednostkowa netto]]*biurowe[[#This Row],[ilość]]</f>
        <v>0</v>
      </c>
      <c r="J121" s="11">
        <f>biurowe[[#This Row],[Cena jednostkowa brutto]]*biurowe[[#This Row],[ilość]]</f>
        <v>0</v>
      </c>
    </row>
    <row r="122" spans="1:10" ht="16.5">
      <c r="A122" s="7">
        <v>123</v>
      </c>
      <c r="B122" s="17" t="s">
        <v>218</v>
      </c>
      <c r="C122" s="8"/>
      <c r="D122" s="9" t="s">
        <v>190</v>
      </c>
      <c r="E122" s="9">
        <v>2</v>
      </c>
      <c r="F122" s="3"/>
      <c r="G122" s="19">
        <v>0.23</v>
      </c>
      <c r="H122" s="3">
        <f>biurowe[[#This Row],[Cena jednostkowa netto]]*(1+biurowe[[#This Row],[VAT]])</f>
        <v>0</v>
      </c>
      <c r="I122" s="10">
        <f>biurowe[[#This Row],[Cena jednostkowa netto]]*biurowe[[#This Row],[ilość]]</f>
        <v>0</v>
      </c>
      <c r="J122" s="11">
        <f>biurowe[[#This Row],[Cena jednostkowa brutto]]*biurowe[[#This Row],[ilość]]</f>
        <v>0</v>
      </c>
    </row>
    <row r="123" spans="1:10" ht="16.5">
      <c r="A123" s="7">
        <v>124</v>
      </c>
      <c r="B123" s="17" t="s">
        <v>118</v>
      </c>
      <c r="C123" s="8" t="s">
        <v>119</v>
      </c>
      <c r="D123" s="9" t="s">
        <v>190</v>
      </c>
      <c r="E123" s="9">
        <v>40</v>
      </c>
      <c r="F123" s="3"/>
      <c r="G123" s="19">
        <v>0.23</v>
      </c>
      <c r="H123" s="3">
        <f>biurowe[[#This Row],[Cena jednostkowa netto]]*(1+biurowe[[#This Row],[VAT]])</f>
        <v>0</v>
      </c>
      <c r="I123" s="10">
        <f>biurowe[[#This Row],[Cena jednostkowa netto]]*biurowe[[#This Row],[ilość]]</f>
        <v>0</v>
      </c>
      <c r="J123" s="11">
        <f>biurowe[[#This Row],[Cena jednostkowa brutto]]*biurowe[[#This Row],[ilość]]</f>
        <v>0</v>
      </c>
    </row>
    <row r="124" spans="1:10" ht="33">
      <c r="A124" s="7">
        <v>125</v>
      </c>
      <c r="B124" s="17" t="s">
        <v>6</v>
      </c>
      <c r="C124" s="8" t="s">
        <v>292</v>
      </c>
      <c r="D124" s="9" t="s">
        <v>190</v>
      </c>
      <c r="E124" s="9">
        <v>5</v>
      </c>
      <c r="F124" s="3"/>
      <c r="G124" s="19">
        <v>0.23</v>
      </c>
      <c r="H124" s="3">
        <f>biurowe[[#This Row],[Cena jednostkowa netto]]*(1+biurowe[[#This Row],[VAT]])</f>
        <v>0</v>
      </c>
      <c r="I124" s="10">
        <f>biurowe[[#This Row],[Cena jednostkowa netto]]*biurowe[[#This Row],[ilość]]</f>
        <v>0</v>
      </c>
      <c r="J124" s="11">
        <f>biurowe[[#This Row],[Cena jednostkowa brutto]]*biurowe[[#This Row],[ilość]]</f>
        <v>0</v>
      </c>
    </row>
    <row r="125" spans="1:10" ht="49.5">
      <c r="A125" s="7">
        <v>126</v>
      </c>
      <c r="B125" s="17" t="s">
        <v>293</v>
      </c>
      <c r="C125" s="8" t="s">
        <v>295</v>
      </c>
      <c r="D125" s="9" t="s">
        <v>190</v>
      </c>
      <c r="E125" s="9">
        <v>50</v>
      </c>
      <c r="F125" s="3"/>
      <c r="G125" s="19">
        <v>0.23</v>
      </c>
      <c r="H125" s="3">
        <f>biurowe[[#This Row],[Cena jednostkowa netto]]*(1+biurowe[[#This Row],[VAT]])</f>
        <v>0</v>
      </c>
      <c r="I125" s="10">
        <f>biurowe[[#This Row],[Cena jednostkowa netto]]*biurowe[[#This Row],[ilość]]</f>
        <v>0</v>
      </c>
      <c r="J125" s="11">
        <f>biurowe[[#This Row],[Cena jednostkowa brutto]]*biurowe[[#This Row],[ilość]]</f>
        <v>0</v>
      </c>
    </row>
    <row r="126" spans="1:10" ht="55.5" customHeight="1">
      <c r="A126" s="7">
        <v>127</v>
      </c>
      <c r="B126" s="17" t="s">
        <v>294</v>
      </c>
      <c r="C126" s="8" t="s">
        <v>296</v>
      </c>
      <c r="D126" s="9" t="s">
        <v>190</v>
      </c>
      <c r="E126" s="9">
        <v>250</v>
      </c>
      <c r="F126" s="3"/>
      <c r="G126" s="19">
        <v>0.23</v>
      </c>
      <c r="H126" s="3">
        <f>biurowe[[#This Row],[Cena jednostkowa netto]]*(1+biurowe[[#This Row],[VAT]])</f>
        <v>0</v>
      </c>
      <c r="I126" s="10">
        <f>biurowe[[#This Row],[Cena jednostkowa netto]]*biurowe[[#This Row],[ilość]]</f>
        <v>0</v>
      </c>
      <c r="J126" s="11">
        <f>biurowe[[#This Row],[Cena jednostkowa brutto]]*biurowe[[#This Row],[ilość]]</f>
        <v>0</v>
      </c>
    </row>
    <row r="127" spans="1:10" ht="16.5">
      <c r="A127" s="7">
        <v>128</v>
      </c>
      <c r="B127" s="17" t="s">
        <v>97</v>
      </c>
      <c r="C127" s="8" t="s">
        <v>82</v>
      </c>
      <c r="D127" s="9" t="s">
        <v>190</v>
      </c>
      <c r="E127" s="9">
        <v>800</v>
      </c>
      <c r="F127" s="3"/>
      <c r="G127" s="19">
        <v>0.23</v>
      </c>
      <c r="H127" s="3">
        <f>biurowe[[#This Row],[Cena jednostkowa netto]]*(1+biurowe[[#This Row],[VAT]])</f>
        <v>0</v>
      </c>
      <c r="I127" s="10">
        <f>biurowe[[#This Row],[Cena jednostkowa netto]]*biurowe[[#This Row],[ilość]]</f>
        <v>0</v>
      </c>
      <c r="J127" s="11">
        <f>biurowe[[#This Row],[Cena jednostkowa brutto]]*biurowe[[#This Row],[ilość]]</f>
        <v>0</v>
      </c>
    </row>
    <row r="128" spans="1:10" ht="16.5">
      <c r="A128" s="7">
        <v>129</v>
      </c>
      <c r="B128" s="17" t="s">
        <v>312</v>
      </c>
      <c r="C128" s="8" t="s">
        <v>297</v>
      </c>
      <c r="D128" s="9" t="s">
        <v>197</v>
      </c>
      <c r="E128" s="9">
        <v>45</v>
      </c>
      <c r="F128" s="3"/>
      <c r="G128" s="19">
        <v>0.23</v>
      </c>
      <c r="H128" s="3">
        <f>biurowe[[#This Row],[Cena jednostkowa netto]]*(1+biurowe[[#This Row],[VAT]])</f>
        <v>0</v>
      </c>
      <c r="I128" s="10">
        <f>biurowe[[#This Row],[Cena jednostkowa netto]]*biurowe[[#This Row],[ilość]]</f>
        <v>0</v>
      </c>
      <c r="J128" s="11">
        <f>biurowe[[#This Row],[Cena jednostkowa brutto]]*biurowe[[#This Row],[ilość]]</f>
        <v>0</v>
      </c>
    </row>
    <row r="129" spans="1:10" ht="16.5">
      <c r="A129" s="7">
        <v>130</v>
      </c>
      <c r="B129" s="17" t="s">
        <v>313</v>
      </c>
      <c r="C129" s="8" t="s">
        <v>298</v>
      </c>
      <c r="D129" s="9" t="s">
        <v>197</v>
      </c>
      <c r="E129" s="9">
        <v>2</v>
      </c>
      <c r="F129" s="3"/>
      <c r="G129" s="19">
        <v>0.23</v>
      </c>
      <c r="H129" s="3">
        <f>biurowe[[#This Row],[Cena jednostkowa netto]]*(1+biurowe[[#This Row],[VAT]])</f>
        <v>0</v>
      </c>
      <c r="I129" s="10">
        <f>biurowe[[#This Row],[Cena jednostkowa netto]]*biurowe[[#This Row],[ilość]]</f>
        <v>0</v>
      </c>
      <c r="J129" s="11">
        <f>biurowe[[#This Row],[Cena jednostkowa brutto]]*biurowe[[#This Row],[ilość]]</f>
        <v>0</v>
      </c>
    </row>
    <row r="130" spans="1:10" ht="16.5">
      <c r="A130" s="7">
        <v>131</v>
      </c>
      <c r="B130" s="17" t="s">
        <v>5</v>
      </c>
      <c r="C130" s="8" t="s">
        <v>219</v>
      </c>
      <c r="D130" s="9" t="s">
        <v>190</v>
      </c>
      <c r="E130" s="9">
        <v>2</v>
      </c>
      <c r="F130" s="3"/>
      <c r="G130" s="19">
        <v>0.23</v>
      </c>
      <c r="H130" s="3">
        <f>biurowe[[#This Row],[Cena jednostkowa netto]]*(1+biurowe[[#This Row],[VAT]])</f>
        <v>0</v>
      </c>
      <c r="I130" s="10">
        <f>biurowe[[#This Row],[Cena jednostkowa netto]]*biurowe[[#This Row],[ilość]]</f>
        <v>0</v>
      </c>
      <c r="J130" s="11">
        <f>biurowe[[#This Row],[Cena jednostkowa brutto]]*biurowe[[#This Row],[ilość]]</f>
        <v>0</v>
      </c>
    </row>
    <row r="131" spans="1:10" ht="16.5">
      <c r="A131" s="7">
        <v>132</v>
      </c>
      <c r="B131" s="17" t="s">
        <v>148</v>
      </c>
      <c r="C131" s="8" t="s">
        <v>149</v>
      </c>
      <c r="D131" s="9" t="s">
        <v>197</v>
      </c>
      <c r="E131" s="9">
        <v>5</v>
      </c>
      <c r="F131" s="3"/>
      <c r="G131" s="19">
        <v>0.23</v>
      </c>
      <c r="H131" s="3">
        <f>biurowe[[#This Row],[Cena jednostkowa netto]]*(1+biurowe[[#This Row],[VAT]])</f>
        <v>0</v>
      </c>
      <c r="I131" s="10">
        <f>biurowe[[#This Row],[Cena jednostkowa netto]]*biurowe[[#This Row],[ilość]]</f>
        <v>0</v>
      </c>
      <c r="J131" s="11">
        <f>biurowe[[#This Row],[Cena jednostkowa brutto]]*biurowe[[#This Row],[ilość]]</f>
        <v>0</v>
      </c>
    </row>
    <row r="132" spans="1:10" ht="16.5">
      <c r="A132" s="7">
        <v>133</v>
      </c>
      <c r="B132" s="17" t="s">
        <v>96</v>
      </c>
      <c r="C132" s="8"/>
      <c r="D132" s="9" t="s">
        <v>190</v>
      </c>
      <c r="E132" s="9">
        <v>1</v>
      </c>
      <c r="F132" s="3"/>
      <c r="G132" s="19">
        <v>0.23</v>
      </c>
      <c r="H132" s="3">
        <f>biurowe[[#This Row],[Cena jednostkowa netto]]*(1+biurowe[[#This Row],[VAT]])</f>
        <v>0</v>
      </c>
      <c r="I132" s="10">
        <f>biurowe[[#This Row],[Cena jednostkowa netto]]*biurowe[[#This Row],[ilość]]</f>
        <v>0</v>
      </c>
      <c r="J132" s="11">
        <f>biurowe[[#This Row],[Cena jednostkowa brutto]]*biurowe[[#This Row],[ilość]]</f>
        <v>0</v>
      </c>
    </row>
    <row r="133" spans="1:10" ht="16.5">
      <c r="A133" s="7">
        <v>134</v>
      </c>
      <c r="B133" s="17" t="s">
        <v>159</v>
      </c>
      <c r="C133" s="8" t="s">
        <v>160</v>
      </c>
      <c r="D133" s="9" t="s">
        <v>190</v>
      </c>
      <c r="E133" s="9">
        <v>5</v>
      </c>
      <c r="F133" s="3"/>
      <c r="G133" s="19">
        <v>0.23</v>
      </c>
      <c r="H133" s="3">
        <f>biurowe[[#This Row],[Cena jednostkowa netto]]*(1+biurowe[[#This Row],[VAT]])</f>
        <v>0</v>
      </c>
      <c r="I133" s="10">
        <f>biurowe[[#This Row],[Cena jednostkowa netto]]*biurowe[[#This Row],[ilość]]</f>
        <v>0</v>
      </c>
      <c r="J133" s="11">
        <f>biurowe[[#This Row],[Cena jednostkowa brutto]]*biurowe[[#This Row],[ilość]]</f>
        <v>0</v>
      </c>
    </row>
    <row r="134" spans="1:10" ht="16.5">
      <c r="A134" s="7">
        <v>135</v>
      </c>
      <c r="B134" s="17" t="s">
        <v>116</v>
      </c>
      <c r="C134" s="8" t="s">
        <v>117</v>
      </c>
      <c r="D134" s="9" t="s">
        <v>190</v>
      </c>
      <c r="E134" s="9">
        <v>5</v>
      </c>
      <c r="F134" s="3"/>
      <c r="G134" s="19">
        <v>0.23</v>
      </c>
      <c r="H134" s="3">
        <f>biurowe[[#This Row],[Cena jednostkowa netto]]*(1+biurowe[[#This Row],[VAT]])</f>
        <v>0</v>
      </c>
      <c r="I134" s="10">
        <f>biurowe[[#This Row],[Cena jednostkowa netto]]*biurowe[[#This Row],[ilość]]</f>
        <v>0</v>
      </c>
      <c r="J134" s="11">
        <f>biurowe[[#This Row],[Cena jednostkowa brutto]]*biurowe[[#This Row],[ilość]]</f>
        <v>0</v>
      </c>
    </row>
    <row r="135" spans="1:10" ht="16.5">
      <c r="A135" s="7">
        <v>136</v>
      </c>
      <c r="B135" s="17" t="s">
        <v>114</v>
      </c>
      <c r="C135" s="8" t="s">
        <v>115</v>
      </c>
      <c r="D135" s="9" t="s">
        <v>190</v>
      </c>
      <c r="E135" s="9">
        <v>5</v>
      </c>
      <c r="F135" s="3"/>
      <c r="G135" s="19">
        <v>0.23</v>
      </c>
      <c r="H135" s="3">
        <f>biurowe[[#This Row],[Cena jednostkowa netto]]*(1+biurowe[[#This Row],[VAT]])</f>
        <v>0</v>
      </c>
      <c r="I135" s="10">
        <f>biurowe[[#This Row],[Cena jednostkowa netto]]*biurowe[[#This Row],[ilość]]</f>
        <v>0</v>
      </c>
      <c r="J135" s="11">
        <f>biurowe[[#This Row],[Cena jednostkowa brutto]]*biurowe[[#This Row],[ilość]]</f>
        <v>0</v>
      </c>
    </row>
    <row r="136" spans="1:10" ht="16.5">
      <c r="A136" s="7">
        <v>137</v>
      </c>
      <c r="B136" s="17" t="s">
        <v>220</v>
      </c>
      <c r="C136" s="8" t="s">
        <v>299</v>
      </c>
      <c r="D136" s="9" t="s">
        <v>190</v>
      </c>
      <c r="E136" s="9">
        <v>10</v>
      </c>
      <c r="F136" s="3"/>
      <c r="G136" s="19">
        <v>0.23</v>
      </c>
      <c r="H136" s="3">
        <f>biurowe[[#This Row],[Cena jednostkowa netto]]*(1+biurowe[[#This Row],[VAT]])</f>
        <v>0</v>
      </c>
      <c r="I136" s="10">
        <f>biurowe[[#This Row],[Cena jednostkowa netto]]*biurowe[[#This Row],[ilość]]</f>
        <v>0</v>
      </c>
      <c r="J136" s="11">
        <f>biurowe[[#This Row],[Cena jednostkowa brutto]]*biurowe[[#This Row],[ilość]]</f>
        <v>0</v>
      </c>
    </row>
    <row r="137" spans="1:10" ht="16.5">
      <c r="A137" s="7">
        <v>138</v>
      </c>
      <c r="B137" s="17" t="s">
        <v>235</v>
      </c>
      <c r="C137" s="8" t="s">
        <v>300</v>
      </c>
      <c r="D137" s="9" t="s">
        <v>190</v>
      </c>
      <c r="E137" s="9">
        <v>30</v>
      </c>
      <c r="F137" s="3"/>
      <c r="G137" s="19">
        <v>0.23</v>
      </c>
      <c r="H137" s="3">
        <f>biurowe[[#This Row],[Cena jednostkowa netto]]*(1+biurowe[[#This Row],[VAT]])</f>
        <v>0</v>
      </c>
      <c r="I137" s="10">
        <f>biurowe[[#This Row],[Cena jednostkowa netto]]*biurowe[[#This Row],[ilość]]</f>
        <v>0</v>
      </c>
      <c r="J137" s="11">
        <f>biurowe[[#This Row],[Cena jednostkowa brutto]]*biurowe[[#This Row],[ilość]]</f>
        <v>0</v>
      </c>
    </row>
    <row r="138" spans="1:10" ht="49.5">
      <c r="A138" s="7">
        <v>139</v>
      </c>
      <c r="B138" s="17" t="s">
        <v>234</v>
      </c>
      <c r="C138" s="8" t="s">
        <v>301</v>
      </c>
      <c r="D138" s="9" t="s">
        <v>190</v>
      </c>
      <c r="E138" s="9">
        <v>80</v>
      </c>
      <c r="F138" s="3"/>
      <c r="G138" s="19">
        <v>0.23</v>
      </c>
      <c r="H138" s="3">
        <f>biurowe[[#This Row],[Cena jednostkowa netto]]*(1+biurowe[[#This Row],[VAT]])</f>
        <v>0</v>
      </c>
      <c r="I138" s="10">
        <f>biurowe[[#This Row],[Cena jednostkowa netto]]*biurowe[[#This Row],[ilość]]</f>
        <v>0</v>
      </c>
      <c r="J138" s="11">
        <f>biurowe[[#This Row],[Cena jednostkowa brutto]]*biurowe[[#This Row],[ilość]]</f>
        <v>0</v>
      </c>
    </row>
    <row r="139" spans="1:10" ht="16.5">
      <c r="A139" s="7">
        <v>140</v>
      </c>
      <c r="B139" s="17" t="s">
        <v>247</v>
      </c>
      <c r="C139" s="8"/>
      <c r="D139" s="9" t="s">
        <v>190</v>
      </c>
      <c r="E139" s="9">
        <v>10</v>
      </c>
      <c r="F139" s="3"/>
      <c r="G139" s="19">
        <v>0.23</v>
      </c>
      <c r="H139" s="3">
        <f>biurowe[[#This Row],[Cena jednostkowa netto]]*(1+biurowe[[#This Row],[VAT]])</f>
        <v>0</v>
      </c>
      <c r="I139" s="10">
        <f>biurowe[[#This Row],[Cena jednostkowa netto]]*biurowe[[#This Row],[ilość]]</f>
        <v>0</v>
      </c>
      <c r="J139" s="11">
        <f>biurowe[[#This Row],[Cena jednostkowa brutto]]*biurowe[[#This Row],[ilość]]</f>
        <v>0</v>
      </c>
    </row>
    <row r="140" spans="1:10" ht="33">
      <c r="A140" s="7">
        <v>141</v>
      </c>
      <c r="B140" s="17" t="s">
        <v>236</v>
      </c>
      <c r="C140" s="8" t="s">
        <v>302</v>
      </c>
      <c r="D140" s="9" t="s">
        <v>190</v>
      </c>
      <c r="E140" s="9">
        <v>10</v>
      </c>
      <c r="F140" s="3"/>
      <c r="G140" s="19">
        <v>0.23</v>
      </c>
      <c r="H140" s="3">
        <f>biurowe[[#This Row],[Cena jednostkowa netto]]*(1+biurowe[[#This Row],[VAT]])</f>
        <v>0</v>
      </c>
      <c r="I140" s="10">
        <f>biurowe[[#This Row],[Cena jednostkowa netto]]*biurowe[[#This Row],[ilość]]</f>
        <v>0</v>
      </c>
      <c r="J140" s="11">
        <f>biurowe[[#This Row],[Cena jednostkowa brutto]]*biurowe[[#This Row],[ilość]]</f>
        <v>0</v>
      </c>
    </row>
    <row r="141" spans="1:10" ht="16.5">
      <c r="A141" s="7">
        <v>142</v>
      </c>
      <c r="B141" s="17" t="s">
        <v>237</v>
      </c>
      <c r="C141" s="8" t="s">
        <v>317</v>
      </c>
      <c r="D141" s="9" t="s">
        <v>197</v>
      </c>
      <c r="E141" s="9">
        <v>2</v>
      </c>
      <c r="F141" s="3"/>
      <c r="G141" s="19">
        <v>0.23</v>
      </c>
      <c r="H141" s="3">
        <f>biurowe[[#This Row],[Cena jednostkowa netto]]*(1+biurowe[[#This Row],[VAT]])</f>
        <v>0</v>
      </c>
      <c r="I141" s="10">
        <f>biurowe[[#This Row],[Cena jednostkowa netto]]*biurowe[[#This Row],[ilość]]</f>
        <v>0</v>
      </c>
      <c r="J141" s="11">
        <f>biurowe[[#This Row],[Cena jednostkowa brutto]]*biurowe[[#This Row],[ilość]]</f>
        <v>0</v>
      </c>
    </row>
    <row r="142" spans="1:10" ht="16.5">
      <c r="A142" s="7">
        <v>143</v>
      </c>
      <c r="B142" s="17" t="s">
        <v>241</v>
      </c>
      <c r="C142" s="8" t="s">
        <v>242</v>
      </c>
      <c r="D142" s="9" t="s">
        <v>190</v>
      </c>
      <c r="E142" s="9">
        <v>90</v>
      </c>
      <c r="F142" s="3"/>
      <c r="G142" s="19">
        <v>0.23</v>
      </c>
      <c r="H142" s="3">
        <f>biurowe[[#This Row],[Cena jednostkowa netto]]*(1+biurowe[[#This Row],[VAT]])</f>
        <v>0</v>
      </c>
      <c r="I142" s="10">
        <f>biurowe[[#This Row],[Cena jednostkowa netto]]*biurowe[[#This Row],[ilość]]</f>
        <v>0</v>
      </c>
      <c r="J142" s="11">
        <f>biurowe[[#This Row],[Cena jednostkowa brutto]]*biurowe[[#This Row],[ilość]]</f>
        <v>0</v>
      </c>
    </row>
    <row r="143" spans="1:10" ht="16.5">
      <c r="A143" s="7">
        <v>144</v>
      </c>
      <c r="B143" s="17" t="s">
        <v>241</v>
      </c>
      <c r="C143" s="8" t="s">
        <v>243</v>
      </c>
      <c r="D143" s="9" t="s">
        <v>190</v>
      </c>
      <c r="E143" s="9">
        <v>40</v>
      </c>
      <c r="F143" s="3"/>
      <c r="G143" s="19">
        <v>0.23</v>
      </c>
      <c r="H143" s="3">
        <f>biurowe[[#This Row],[Cena jednostkowa netto]]*(1+biurowe[[#This Row],[VAT]])</f>
        <v>0</v>
      </c>
      <c r="I143" s="10">
        <f>biurowe[[#This Row],[Cena jednostkowa netto]]*biurowe[[#This Row],[ilość]]</f>
        <v>0</v>
      </c>
      <c r="J143" s="11">
        <f>biurowe[[#This Row],[Cena jednostkowa brutto]]*biurowe[[#This Row],[ilość]]</f>
        <v>0</v>
      </c>
    </row>
    <row r="144" spans="1:10" ht="33">
      <c r="A144" s="7">
        <v>145</v>
      </c>
      <c r="B144" s="17" t="s">
        <v>3</v>
      </c>
      <c r="C144" s="8" t="s">
        <v>221</v>
      </c>
      <c r="D144" s="9" t="s">
        <v>190</v>
      </c>
      <c r="E144" s="9">
        <v>3</v>
      </c>
      <c r="F144" s="3"/>
      <c r="G144" s="19">
        <v>0.23</v>
      </c>
      <c r="H144" s="3">
        <f>biurowe[[#This Row],[Cena jednostkowa netto]]*(1+biurowe[[#This Row],[VAT]])</f>
        <v>0</v>
      </c>
      <c r="I144" s="10">
        <f>biurowe[[#This Row],[Cena jednostkowa netto]]*biurowe[[#This Row],[ilość]]</f>
        <v>0</v>
      </c>
      <c r="J144" s="11">
        <f>biurowe[[#This Row],[Cena jednostkowa brutto]]*biurowe[[#This Row],[ilość]]</f>
        <v>0</v>
      </c>
    </row>
    <row r="145" spans="1:10" ht="49.5">
      <c r="A145" s="7">
        <v>146</v>
      </c>
      <c r="B145" s="17" t="s">
        <v>4</v>
      </c>
      <c r="C145" s="8" t="s">
        <v>303</v>
      </c>
      <c r="D145" s="9" t="s">
        <v>190</v>
      </c>
      <c r="E145" s="9">
        <v>10</v>
      </c>
      <c r="F145" s="3"/>
      <c r="G145" s="19">
        <v>0.23</v>
      </c>
      <c r="H145" s="3">
        <f>biurowe[[#This Row],[Cena jednostkowa netto]]*(1+biurowe[[#This Row],[VAT]])</f>
        <v>0</v>
      </c>
      <c r="I145" s="10">
        <f>biurowe[[#This Row],[Cena jednostkowa netto]]*biurowe[[#This Row],[ilość]]</f>
        <v>0</v>
      </c>
      <c r="J145" s="11">
        <f>biurowe[[#This Row],[Cena jednostkowa brutto]]*biurowe[[#This Row],[ilość]]</f>
        <v>0</v>
      </c>
    </row>
    <row r="146" spans="1:10" ht="49.5">
      <c r="A146" s="7">
        <v>147</v>
      </c>
      <c r="B146" s="17" t="s">
        <v>238</v>
      </c>
      <c r="C146" s="8" t="s">
        <v>304</v>
      </c>
      <c r="D146" s="9" t="s">
        <v>190</v>
      </c>
      <c r="E146" s="9">
        <v>10</v>
      </c>
      <c r="F146" s="3"/>
      <c r="G146" s="19">
        <v>0.23</v>
      </c>
      <c r="H146" s="3">
        <f>biurowe[[#This Row],[Cena jednostkowa netto]]*(1+biurowe[[#This Row],[VAT]])</f>
        <v>0</v>
      </c>
      <c r="I146" s="10">
        <f>biurowe[[#This Row],[Cena jednostkowa netto]]*biurowe[[#This Row],[ilość]]</f>
        <v>0</v>
      </c>
      <c r="J146" s="11">
        <f>biurowe[[#This Row],[Cena jednostkowa brutto]]*biurowe[[#This Row],[ilość]]</f>
        <v>0</v>
      </c>
    </row>
    <row r="147" spans="1:10" ht="49.5">
      <c r="A147" s="7">
        <v>148</v>
      </c>
      <c r="B147" s="17" t="s">
        <v>239</v>
      </c>
      <c r="C147" s="8" t="s">
        <v>304</v>
      </c>
      <c r="D147" s="9" t="s">
        <v>190</v>
      </c>
      <c r="E147" s="9">
        <v>10</v>
      </c>
      <c r="F147" s="3"/>
      <c r="G147" s="19">
        <v>0.23</v>
      </c>
      <c r="H147" s="3">
        <f>biurowe[[#This Row],[Cena jednostkowa netto]]*(1+biurowe[[#This Row],[VAT]])</f>
        <v>0</v>
      </c>
      <c r="I147" s="10">
        <f>biurowe[[#This Row],[Cena jednostkowa netto]]*biurowe[[#This Row],[ilość]]</f>
        <v>0</v>
      </c>
      <c r="J147" s="11">
        <f>biurowe[[#This Row],[Cena jednostkowa brutto]]*biurowe[[#This Row],[ilość]]</f>
        <v>0</v>
      </c>
    </row>
    <row r="148" spans="1:10" ht="16.5">
      <c r="A148" s="7">
        <v>149</v>
      </c>
      <c r="B148" s="17" t="s">
        <v>314</v>
      </c>
      <c r="C148" s="8" t="s">
        <v>82</v>
      </c>
      <c r="D148" s="9" t="s">
        <v>190</v>
      </c>
      <c r="E148" s="9">
        <v>10</v>
      </c>
      <c r="F148" s="3"/>
      <c r="G148" s="19">
        <v>0.23</v>
      </c>
      <c r="H148" s="3">
        <f>biurowe[[#This Row],[Cena jednostkowa netto]]*(1+biurowe[[#This Row],[VAT]])</f>
        <v>0</v>
      </c>
      <c r="I148" s="10">
        <f>biurowe[[#This Row],[Cena jednostkowa netto]]*biurowe[[#This Row],[ilość]]</f>
        <v>0</v>
      </c>
      <c r="J148" s="11">
        <f>biurowe[[#This Row],[Cena jednostkowa brutto]]*biurowe[[#This Row],[ilość]]</f>
        <v>0</v>
      </c>
    </row>
    <row r="149" spans="1:10" ht="16.5">
      <c r="A149" s="7">
        <v>150</v>
      </c>
      <c r="B149" s="17" t="s">
        <v>244</v>
      </c>
      <c r="C149" s="8" t="s">
        <v>305</v>
      </c>
      <c r="D149" s="9" t="s">
        <v>190</v>
      </c>
      <c r="E149" s="9">
        <v>5</v>
      </c>
      <c r="F149" s="3"/>
      <c r="G149" s="19">
        <v>0.23</v>
      </c>
      <c r="H149" s="3">
        <f>biurowe[[#This Row],[Cena jednostkowa netto]]*(1+biurowe[[#This Row],[VAT]])</f>
        <v>0</v>
      </c>
      <c r="I149" s="10">
        <f>biurowe[[#This Row],[Cena jednostkowa netto]]*biurowe[[#This Row],[ilość]]</f>
        <v>0</v>
      </c>
      <c r="J149" s="11">
        <f>biurowe[[#This Row],[Cena jednostkowa brutto]]*biurowe[[#This Row],[ilość]]</f>
        <v>0</v>
      </c>
    </row>
    <row r="150" spans="1:10" ht="16.5">
      <c r="A150" s="7">
        <v>151</v>
      </c>
      <c r="B150" s="17" t="s">
        <v>245</v>
      </c>
      <c r="C150" s="8" t="s">
        <v>306</v>
      </c>
      <c r="D150" s="9" t="s">
        <v>190</v>
      </c>
      <c r="E150" s="9">
        <v>2</v>
      </c>
      <c r="F150" s="3"/>
      <c r="G150" s="19">
        <v>0.23</v>
      </c>
      <c r="H150" s="3">
        <f>biurowe[[#This Row],[Cena jednostkowa netto]]*(1+biurowe[[#This Row],[VAT]])</f>
        <v>0</v>
      </c>
      <c r="I150" s="10">
        <f>biurowe[[#This Row],[Cena jednostkowa netto]]*biurowe[[#This Row],[ilość]]</f>
        <v>0</v>
      </c>
      <c r="J150" s="11">
        <f>biurowe[[#This Row],[Cena jednostkowa brutto]]*biurowe[[#This Row],[ilość]]</f>
        <v>0</v>
      </c>
    </row>
    <row r="151" spans="1:10" ht="16.5">
      <c r="A151" s="7">
        <v>152</v>
      </c>
      <c r="B151" s="17" t="s">
        <v>95</v>
      </c>
      <c r="C151" s="8"/>
      <c r="D151" s="9" t="s">
        <v>190</v>
      </c>
      <c r="E151" s="9">
        <v>5</v>
      </c>
      <c r="F151" s="3"/>
      <c r="G151" s="19">
        <v>0.23</v>
      </c>
      <c r="H151" s="3">
        <f>biurowe[[#This Row],[Cena jednostkowa netto]]*(1+biurowe[[#This Row],[VAT]])</f>
        <v>0</v>
      </c>
      <c r="I151" s="10">
        <f>biurowe[[#This Row],[Cena jednostkowa netto]]*biurowe[[#This Row],[ilość]]</f>
        <v>0</v>
      </c>
      <c r="J151" s="11">
        <f>biurowe[[#This Row],[Cena jednostkowa brutto]]*biurowe[[#This Row],[ilość]]</f>
        <v>0</v>
      </c>
    </row>
    <row r="152" spans="1:10" ht="49.5">
      <c r="A152" s="7">
        <v>153</v>
      </c>
      <c r="B152" s="17" t="s">
        <v>222</v>
      </c>
      <c r="C152" s="8" t="s">
        <v>307</v>
      </c>
      <c r="D152" s="9" t="s">
        <v>190</v>
      </c>
      <c r="E152" s="9">
        <v>10</v>
      </c>
      <c r="F152" s="3"/>
      <c r="G152" s="19">
        <v>0.23</v>
      </c>
      <c r="H152" s="3">
        <f>biurowe[[#This Row],[Cena jednostkowa netto]]*(1+biurowe[[#This Row],[VAT]])</f>
        <v>0</v>
      </c>
      <c r="I152" s="10">
        <f>biurowe[[#This Row],[Cena jednostkowa netto]]*biurowe[[#This Row],[ilość]]</f>
        <v>0</v>
      </c>
      <c r="J152" s="11">
        <f>biurowe[[#This Row],[Cena jednostkowa brutto]]*biurowe[[#This Row],[ilość]]</f>
        <v>0</v>
      </c>
    </row>
    <row r="153" spans="1:10" ht="16.5">
      <c r="A153" s="7">
        <v>154</v>
      </c>
      <c r="B153" s="17" t="s">
        <v>103</v>
      </c>
      <c r="C153" s="8"/>
      <c r="D153" s="9" t="s">
        <v>197</v>
      </c>
      <c r="E153" s="9">
        <v>4</v>
      </c>
      <c r="F153" s="3"/>
      <c r="G153" s="19">
        <v>0.23</v>
      </c>
      <c r="H153" s="3">
        <f>biurowe[[#This Row],[Cena jednostkowa netto]]*(1+biurowe[[#This Row],[VAT]])</f>
        <v>0</v>
      </c>
      <c r="I153" s="10">
        <f>biurowe[[#This Row],[Cena jednostkowa netto]]*biurowe[[#This Row],[ilość]]</f>
        <v>0</v>
      </c>
      <c r="J153" s="11">
        <f>biurowe[[#This Row],[Cena jednostkowa brutto]]*biurowe[[#This Row],[ilość]]</f>
        <v>0</v>
      </c>
    </row>
    <row r="154" spans="1:10" ht="16.5">
      <c r="A154" s="7">
        <v>155</v>
      </c>
      <c r="B154" s="17" t="s">
        <v>104</v>
      </c>
      <c r="C154" s="8"/>
      <c r="D154" s="9" t="s">
        <v>197</v>
      </c>
      <c r="E154" s="9">
        <v>3</v>
      </c>
      <c r="F154" s="3"/>
      <c r="G154" s="19">
        <v>0.23</v>
      </c>
      <c r="H154" s="3">
        <f>biurowe[[#This Row],[Cena jednostkowa netto]]*(1+biurowe[[#This Row],[VAT]])</f>
        <v>0</v>
      </c>
      <c r="I154" s="10">
        <f>biurowe[[#This Row],[Cena jednostkowa netto]]*biurowe[[#This Row],[ilość]]</f>
        <v>0</v>
      </c>
      <c r="J154" s="11">
        <f>biurowe[[#This Row],[Cena jednostkowa brutto]]*biurowe[[#This Row],[ilość]]</f>
        <v>0</v>
      </c>
    </row>
    <row r="155" spans="1:10" ht="16.5">
      <c r="A155" s="7">
        <v>156</v>
      </c>
      <c r="B155" s="17" t="s">
        <v>240</v>
      </c>
      <c r="C155" s="8" t="s">
        <v>19</v>
      </c>
      <c r="D155" s="9" t="s">
        <v>190</v>
      </c>
      <c r="E155" s="9">
        <v>10</v>
      </c>
      <c r="F155" s="3"/>
      <c r="G155" s="19">
        <v>0.23</v>
      </c>
      <c r="H155" s="3">
        <f>biurowe[[#This Row],[Cena jednostkowa netto]]*(1+biurowe[[#This Row],[VAT]])</f>
        <v>0</v>
      </c>
      <c r="I155" s="10">
        <f>biurowe[[#This Row],[Cena jednostkowa netto]]*biurowe[[#This Row],[ilość]]</f>
        <v>0</v>
      </c>
      <c r="J155" s="11">
        <f>biurowe[[#This Row],[Cena jednostkowa brutto]]*biurowe[[#This Row],[ilość]]</f>
        <v>0</v>
      </c>
    </row>
    <row r="156" spans="1:10" ht="33">
      <c r="A156" s="7">
        <v>157</v>
      </c>
      <c r="B156" s="17" t="s">
        <v>223</v>
      </c>
      <c r="C156" s="8" t="s">
        <v>224</v>
      </c>
      <c r="D156" s="9" t="s">
        <v>190</v>
      </c>
      <c r="E156" s="9">
        <v>50</v>
      </c>
      <c r="F156" s="3"/>
      <c r="G156" s="19">
        <v>0.23</v>
      </c>
      <c r="H156" s="3">
        <f>biurowe[[#This Row],[Cena jednostkowa netto]]*(1+biurowe[[#This Row],[VAT]])</f>
        <v>0</v>
      </c>
      <c r="I156" s="10">
        <f>biurowe[[#This Row],[Cena jednostkowa netto]]*biurowe[[#This Row],[ilość]]</f>
        <v>0</v>
      </c>
      <c r="J156" s="11">
        <f>biurowe[[#This Row],[Cena jednostkowa brutto]]*biurowe[[#This Row],[ilość]]</f>
        <v>0</v>
      </c>
    </row>
    <row r="157" spans="1:10" ht="33">
      <c r="A157" s="7">
        <v>158</v>
      </c>
      <c r="B157" s="17" t="s">
        <v>17</v>
      </c>
      <c r="C157" s="8" t="s">
        <v>18</v>
      </c>
      <c r="D157" s="9" t="s">
        <v>190</v>
      </c>
      <c r="E157" s="9">
        <v>50</v>
      </c>
      <c r="F157" s="3"/>
      <c r="G157" s="19">
        <v>0.23</v>
      </c>
      <c r="H157" s="3">
        <f>biurowe[[#This Row],[Cena jednostkowa netto]]*(1+biurowe[[#This Row],[VAT]])</f>
        <v>0</v>
      </c>
      <c r="I157" s="10">
        <f>biurowe[[#This Row],[Cena jednostkowa netto]]*biurowe[[#This Row],[ilość]]</f>
        <v>0</v>
      </c>
      <c r="J157" s="11">
        <f>biurowe[[#This Row],[Cena jednostkowa brutto]]*biurowe[[#This Row],[ilość]]</f>
        <v>0</v>
      </c>
    </row>
    <row r="158" spans="1:10" ht="16.5">
      <c r="A158" s="7">
        <v>159</v>
      </c>
      <c r="B158" s="17" t="s">
        <v>188</v>
      </c>
      <c r="C158" s="8" t="s">
        <v>189</v>
      </c>
      <c r="D158" s="9" t="s">
        <v>190</v>
      </c>
      <c r="E158" s="9">
        <v>10</v>
      </c>
      <c r="F158" s="3"/>
      <c r="G158" s="19">
        <v>0.23</v>
      </c>
      <c r="H158" s="3">
        <f>biurowe[[#This Row],[Cena jednostkowa netto]]*(1+biurowe[[#This Row],[VAT]])</f>
        <v>0</v>
      </c>
      <c r="I158" s="10">
        <f>biurowe[[#This Row],[Cena jednostkowa netto]]*biurowe[[#This Row],[ilość]]</f>
        <v>0</v>
      </c>
      <c r="J158" s="11">
        <f>biurowe[[#This Row],[Cena jednostkowa brutto]]*biurowe[[#This Row],[ilość]]</f>
        <v>0</v>
      </c>
    </row>
    <row r="159" spans="1:10" ht="33">
      <c r="A159" s="7">
        <v>160</v>
      </c>
      <c r="B159" s="17" t="s">
        <v>318</v>
      </c>
      <c r="C159" s="8" t="s">
        <v>225</v>
      </c>
      <c r="D159" s="9" t="s">
        <v>197</v>
      </c>
      <c r="E159" s="9">
        <v>5</v>
      </c>
      <c r="F159" s="3"/>
      <c r="G159" s="19">
        <v>0.23</v>
      </c>
      <c r="H159" s="3">
        <f>biurowe[[#This Row],[Cena jednostkowa netto]]*(1+biurowe[[#This Row],[VAT]])</f>
        <v>0</v>
      </c>
      <c r="I159" s="10">
        <f>biurowe[[#This Row],[Cena jednostkowa netto]]*biurowe[[#This Row],[ilość]]</f>
        <v>0</v>
      </c>
      <c r="J159" s="11">
        <f>biurowe[[#This Row],[Cena jednostkowa brutto]]*biurowe[[#This Row],[ilość]]</f>
        <v>0</v>
      </c>
    </row>
    <row r="160" spans="1:10" ht="33">
      <c r="A160" s="7">
        <v>161</v>
      </c>
      <c r="B160" s="17" t="s">
        <v>183</v>
      </c>
      <c r="C160" s="8" t="s">
        <v>184</v>
      </c>
      <c r="D160" s="9" t="s">
        <v>197</v>
      </c>
      <c r="E160" s="9">
        <v>5</v>
      </c>
      <c r="F160" s="3"/>
      <c r="G160" s="19">
        <v>0.23</v>
      </c>
      <c r="H160" s="3">
        <f>biurowe[[#This Row],[Cena jednostkowa netto]]*(1+biurowe[[#This Row],[VAT]])</f>
        <v>0</v>
      </c>
      <c r="I160" s="10">
        <f>biurowe[[#This Row],[Cena jednostkowa netto]]*biurowe[[#This Row],[ilość]]</f>
        <v>0</v>
      </c>
      <c r="J160" s="11">
        <f>biurowe[[#This Row],[Cena jednostkowa brutto]]*biurowe[[#This Row],[ilość]]</f>
        <v>0</v>
      </c>
    </row>
    <row r="161" spans="1:10" ht="16.5">
      <c r="A161" s="7">
        <v>162</v>
      </c>
      <c r="B161" s="17" t="s">
        <v>60</v>
      </c>
      <c r="C161" s="8"/>
      <c r="D161" s="9" t="s">
        <v>190</v>
      </c>
      <c r="E161" s="9">
        <v>10</v>
      </c>
      <c r="F161" s="3"/>
      <c r="G161" s="19">
        <v>0.23</v>
      </c>
      <c r="H161" s="3">
        <f>biurowe[[#This Row],[Cena jednostkowa netto]]*(1+biurowe[[#This Row],[VAT]])</f>
        <v>0</v>
      </c>
      <c r="I161" s="10">
        <f>biurowe[[#This Row],[Cena jednostkowa netto]]*biurowe[[#This Row],[ilość]]</f>
        <v>0</v>
      </c>
      <c r="J161" s="11">
        <f>biurowe[[#This Row],[Cena jednostkowa brutto]]*biurowe[[#This Row],[ilość]]</f>
        <v>0</v>
      </c>
    </row>
    <row r="162" spans="1:10" ht="16.5">
      <c r="A162" s="7">
        <v>163</v>
      </c>
      <c r="B162" s="17" t="s">
        <v>16</v>
      </c>
      <c r="C162" s="8" t="s">
        <v>14</v>
      </c>
      <c r="D162" s="9" t="s">
        <v>190</v>
      </c>
      <c r="E162" s="9">
        <v>5</v>
      </c>
      <c r="F162" s="3"/>
      <c r="G162" s="19">
        <v>0.23</v>
      </c>
      <c r="H162" s="3">
        <f>biurowe[[#This Row],[Cena jednostkowa netto]]*(1+biurowe[[#This Row],[VAT]])</f>
        <v>0</v>
      </c>
      <c r="I162" s="10">
        <f>biurowe[[#This Row],[Cena jednostkowa netto]]*biurowe[[#This Row],[ilość]]</f>
        <v>0</v>
      </c>
      <c r="J162" s="11">
        <f>biurowe[[#This Row],[Cena jednostkowa brutto]]*biurowe[[#This Row],[ilość]]</f>
        <v>0</v>
      </c>
    </row>
    <row r="163" spans="1:10" ht="16.5">
      <c r="A163" s="7">
        <v>164</v>
      </c>
      <c r="B163" s="17" t="s">
        <v>101</v>
      </c>
      <c r="C163" s="8" t="s">
        <v>100</v>
      </c>
      <c r="D163" s="9" t="s">
        <v>190</v>
      </c>
      <c r="E163" s="9">
        <v>5</v>
      </c>
      <c r="F163" s="3"/>
      <c r="G163" s="19">
        <v>0.23</v>
      </c>
      <c r="H163" s="3">
        <f>biurowe[[#This Row],[Cena jednostkowa netto]]*(1+biurowe[[#This Row],[VAT]])</f>
        <v>0</v>
      </c>
      <c r="I163" s="10">
        <f>biurowe[[#This Row],[Cena jednostkowa netto]]*biurowe[[#This Row],[ilość]]</f>
        <v>0</v>
      </c>
      <c r="J163" s="11">
        <f>biurowe[[#This Row],[Cena jednostkowa brutto]]*biurowe[[#This Row],[ilość]]</f>
        <v>0</v>
      </c>
    </row>
    <row r="164" spans="1:10" ht="16.5">
      <c r="A164" s="7">
        <v>165</v>
      </c>
      <c r="B164" s="17" t="s">
        <v>98</v>
      </c>
      <c r="C164" s="8" t="s">
        <v>99</v>
      </c>
      <c r="D164" s="9" t="s">
        <v>190</v>
      </c>
      <c r="E164" s="9">
        <v>5</v>
      </c>
      <c r="F164" s="3"/>
      <c r="G164" s="19">
        <v>0.23</v>
      </c>
      <c r="H164" s="3">
        <f>biurowe[[#This Row],[Cena jednostkowa netto]]*(1+biurowe[[#This Row],[VAT]])</f>
        <v>0</v>
      </c>
      <c r="I164" s="10">
        <f>biurowe[[#This Row],[Cena jednostkowa netto]]*biurowe[[#This Row],[ilość]]</f>
        <v>0</v>
      </c>
      <c r="J164" s="11">
        <f>biurowe[[#This Row],[Cena jednostkowa brutto]]*biurowe[[#This Row],[ilość]]</f>
        <v>0</v>
      </c>
    </row>
    <row r="165" spans="1:10" ht="49.5">
      <c r="A165" s="7">
        <v>166</v>
      </c>
      <c r="B165" s="17" t="s">
        <v>15</v>
      </c>
      <c r="C165" s="8" t="s">
        <v>226</v>
      </c>
      <c r="D165" s="9" t="s">
        <v>190</v>
      </c>
      <c r="E165" s="9">
        <v>15</v>
      </c>
      <c r="F165" s="3"/>
      <c r="G165" s="19">
        <v>0.23</v>
      </c>
      <c r="H165" s="3">
        <f>biurowe[[#This Row],[Cena jednostkowa netto]]*(1+biurowe[[#This Row],[VAT]])</f>
        <v>0</v>
      </c>
      <c r="I165" s="10">
        <f>biurowe[[#This Row],[Cena jednostkowa netto]]*biurowe[[#This Row],[ilość]]</f>
        <v>0</v>
      </c>
      <c r="J165" s="11">
        <f>biurowe[[#This Row],[Cena jednostkowa brutto]]*biurowe[[#This Row],[ilość]]</f>
        <v>0</v>
      </c>
    </row>
    <row r="166" spans="1:10" ht="33">
      <c r="A166" s="7">
        <v>167</v>
      </c>
      <c r="B166" s="17" t="s">
        <v>76</v>
      </c>
      <c r="C166" s="8" t="s">
        <v>227</v>
      </c>
      <c r="D166" s="9" t="s">
        <v>190</v>
      </c>
      <c r="E166" s="9">
        <v>1</v>
      </c>
      <c r="F166" s="3"/>
      <c r="G166" s="19">
        <v>0.23</v>
      </c>
      <c r="H166" s="3">
        <f>biurowe[[#This Row],[Cena jednostkowa netto]]*(1+biurowe[[#This Row],[VAT]])</f>
        <v>0</v>
      </c>
      <c r="I166" s="10">
        <f>biurowe[[#This Row],[Cena jednostkowa netto]]*biurowe[[#This Row],[ilość]]</f>
        <v>0</v>
      </c>
      <c r="J166" s="11">
        <f>biurowe[[#This Row],[Cena jednostkowa brutto]]*biurowe[[#This Row],[ilość]]</f>
        <v>0</v>
      </c>
    </row>
    <row r="167" spans="1:10" ht="33">
      <c r="A167" s="7">
        <v>168</v>
      </c>
      <c r="B167" s="17" t="s">
        <v>77</v>
      </c>
      <c r="C167" s="8" t="s">
        <v>228</v>
      </c>
      <c r="D167" s="9" t="s">
        <v>190</v>
      </c>
      <c r="E167" s="9">
        <v>1</v>
      </c>
      <c r="F167" s="3"/>
      <c r="G167" s="19">
        <v>0.23</v>
      </c>
      <c r="H167" s="3">
        <f>biurowe[[#This Row],[Cena jednostkowa netto]]*(1+biurowe[[#This Row],[VAT]])</f>
        <v>0</v>
      </c>
      <c r="I167" s="10">
        <f>biurowe[[#This Row],[Cena jednostkowa netto]]*biurowe[[#This Row],[ilość]]</f>
        <v>0</v>
      </c>
      <c r="J167" s="11">
        <f>biurowe[[#This Row],[Cena jednostkowa brutto]]*biurowe[[#This Row],[ilość]]</f>
        <v>0</v>
      </c>
    </row>
    <row r="168" spans="1:10" ht="16.5">
      <c r="A168" s="7">
        <v>169</v>
      </c>
      <c r="B168" s="17" t="s">
        <v>246</v>
      </c>
      <c r="C168" s="8" t="s">
        <v>62</v>
      </c>
      <c r="D168" s="9" t="s">
        <v>197</v>
      </c>
      <c r="E168" s="9">
        <v>100</v>
      </c>
      <c r="F168" s="3"/>
      <c r="G168" s="19">
        <v>0.23</v>
      </c>
      <c r="H168" s="3">
        <f>biurowe[[#This Row],[Cena jednostkowa netto]]*(1+biurowe[[#This Row],[VAT]])</f>
        <v>0</v>
      </c>
      <c r="I168" s="10">
        <f>biurowe[[#This Row],[Cena jednostkowa netto]]*biurowe[[#This Row],[ilość]]</f>
        <v>0</v>
      </c>
      <c r="J168" s="11">
        <f>biurowe[[#This Row],[Cena jednostkowa brutto]]*biurowe[[#This Row],[ilość]]</f>
        <v>0</v>
      </c>
    </row>
    <row r="169" spans="1:10" ht="16.5">
      <c r="A169" s="7">
        <v>170</v>
      </c>
      <c r="B169" s="17" t="s">
        <v>229</v>
      </c>
      <c r="C169" s="8" t="s">
        <v>230</v>
      </c>
      <c r="D169" s="9" t="s">
        <v>190</v>
      </c>
      <c r="E169" s="9">
        <v>5</v>
      </c>
      <c r="F169" s="3"/>
      <c r="G169" s="19">
        <v>0.23</v>
      </c>
      <c r="H169" s="3">
        <f>biurowe[[#This Row],[Cena jednostkowa netto]]*(1+biurowe[[#This Row],[VAT]])</f>
        <v>0</v>
      </c>
      <c r="I169" s="10">
        <f>biurowe[[#This Row],[Cena jednostkowa netto]]*biurowe[[#This Row],[ilość]]</f>
        <v>0</v>
      </c>
      <c r="J169" s="11">
        <f>biurowe[[#This Row],[Cena jednostkowa brutto]]*biurowe[[#This Row],[ilość]]</f>
        <v>0</v>
      </c>
    </row>
    <row r="170" spans="1:10" ht="16.5">
      <c r="A170" s="7">
        <v>171</v>
      </c>
      <c r="B170" s="17" t="s">
        <v>319</v>
      </c>
      <c r="C170" s="8" t="s">
        <v>308</v>
      </c>
      <c r="D170" s="9" t="s">
        <v>231</v>
      </c>
      <c r="E170" s="9">
        <v>35</v>
      </c>
      <c r="F170" s="3"/>
      <c r="G170" s="19">
        <v>0.23</v>
      </c>
      <c r="H170" s="3">
        <f>biurowe[[#This Row],[Cena jednostkowa netto]]*(1+biurowe[[#This Row],[VAT]])</f>
        <v>0</v>
      </c>
      <c r="I170" s="10">
        <f>biurowe[[#This Row],[Cena jednostkowa netto]]*biurowe[[#This Row],[ilość]]</f>
        <v>0</v>
      </c>
      <c r="J170" s="11">
        <f>biurowe[[#This Row],[Cena jednostkowa brutto]]*biurowe[[#This Row],[ilość]]</f>
        <v>0</v>
      </c>
    </row>
    <row r="171" spans="1:10" ht="33">
      <c r="A171" s="7">
        <v>172</v>
      </c>
      <c r="B171" s="8" t="s">
        <v>309</v>
      </c>
      <c r="C171" s="8"/>
      <c r="D171" s="9" t="s">
        <v>190</v>
      </c>
      <c r="E171" s="9">
        <v>4</v>
      </c>
      <c r="F171" s="3"/>
      <c r="G171" s="19">
        <v>0.23</v>
      </c>
      <c r="H171" s="3">
        <f>biurowe[[#This Row],[Cena jednostkowa netto]]*(1+biurowe[[#This Row],[VAT]])</f>
        <v>0</v>
      </c>
      <c r="I171" s="10">
        <f>biurowe[[#This Row],[Cena jednostkowa netto]]*biurowe[[#This Row],[ilość]]</f>
        <v>0</v>
      </c>
      <c r="J171" s="11">
        <f>biurowe[[#This Row],[Cena jednostkowa brutto]]*biurowe[[#This Row],[ilość]]</f>
        <v>0</v>
      </c>
    </row>
    <row r="172" spans="1:10" ht="33">
      <c r="A172" s="7">
        <v>173</v>
      </c>
      <c r="B172" s="17" t="s">
        <v>251</v>
      </c>
      <c r="C172" s="8" t="s">
        <v>254</v>
      </c>
      <c r="D172" s="9" t="s">
        <v>190</v>
      </c>
      <c r="E172" s="9">
        <v>20</v>
      </c>
      <c r="F172" s="3"/>
      <c r="G172" s="19">
        <v>0.23</v>
      </c>
      <c r="H172" s="3">
        <f>biurowe[[#This Row],[Cena jednostkowa netto]]*(1+biurowe[[#This Row],[VAT]])</f>
        <v>0</v>
      </c>
      <c r="I172" s="10">
        <f>biurowe[[#This Row],[Cena jednostkowa netto]]*biurowe[[#This Row],[ilość]]</f>
        <v>0</v>
      </c>
      <c r="J172" s="11">
        <f>biurowe[[#This Row],[Cena jednostkowa brutto]]*biurowe[[#This Row],[ilość]]</f>
        <v>0</v>
      </c>
    </row>
    <row r="173" spans="1:10" ht="17.25" thickBot="1">
      <c r="I173" s="13">
        <f>SUM(biurowe[Wartość netto])</f>
        <v>0</v>
      </c>
      <c r="J173" s="12">
        <f>SUM(biurowe[Wartość brutto])</f>
        <v>0</v>
      </c>
    </row>
  </sheetData>
  <mergeCells count="1">
    <mergeCell ref="A1:C1"/>
  </mergeCells>
  <phoneticPr fontId="4" type="noConversion"/>
  <dataValidations count="1">
    <dataValidation type="decimal" operator="greaterThanOrEqual" allowBlank="1" showInputMessage="1" showErrorMessage="1" sqref="F3:H172" xr:uid="{00000000-0002-0000-0000-000000000000}">
      <formula1>0.01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horizontalDpi="4294967295" verticalDpi="4294967295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A E A A B Q S w M E F A A C A A g A Q m p 3 U 4 n 4 3 h a j A A A A 9 Q A A A B I A H A B D b 2 5 m a W c v U G F j a 2 F n Z S 5 4 b W w g o h g A K K A U A A A A A A A A A A A A A A A A A A A A A A A A A A A A h Y 8 x D o I w G I W v Q r r T A k a D 5 G 8 Z X C E h M T G u T a n Q C I X Q Y r m b g 0 f y C m I U d X N 8 7 / u G 9 + 7 X G 6 R T 2 3 g X O R j V a Y p C H C B P a t G V S l c U j f b k x y h l U H B x 5 p X 0 Z l m b Z D I l R b W 1 f U K I c w 6 7 F e 6 G i k R B E J J j n u 1 F L V u O P r L 6 L / t K G 8 u 1 k I j B 4 T W G R X g b 4 / V m n g R k 6 S B X + s u j m T 3 p T w m 7 s b H j I F n f + E U G Z I l A 3 h f Y A 1 B L A w Q U A A I A C A B C a n d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m p 3 U 9 B i e Q B r A Q A A T w I A A B M A H A B G b 3 J t d W x h c y 9 T Z W N 0 a W 9 u M S 5 t I K I Y A C i g F A A A A A A A A A A A A A A A A A A A A A A A A A A A A I 1 Q y 2 7 C M B C 8 I / E P J r 2 A F C K C C o e i H C r o 6 9 C K C n o p q Z B J t t S t 7 Y 1 s p 2 l A X P g l T p V 6 Q / m v m o f 6 E D 3 U l / X O a G d 3 R k N k G E o y 2 F W / U y 6 V S / q J K o j J h K U K M y A B 4 W D K J W J f 8 a 7 W q 7 h Y o g W 7 + t X r Y Z Q K k K Z 6 z j h 4 X Z T G N r r q 9 E 7 C 2 f j u O h T U g G K 0 W O b k o t 8 P K 5 V K n c k Y X n R e l 5 j R e s K p e U Q l a O i 3 P N / 3 m o 2 m H + 7 3 e p F + d W r u q A e c C W Z 1 A q f j u K S L P B V S B 2 2 X n M k I Y y a n g d 9 s N V x y m 6 K B g c k 5 B N 9 f z 5 7 5 U H N 3 5 x 8 5 N 3 R a L N e r 7 I U R J A n G W V 5 8 6 B n K X N h u x l A w c K y 3 I Z 3 Y 0 b 5 C Y X U u g c a g d P X L v E t G e + q U 8 0 F E O V U 6 M C q F H 4 v u r Z K 0 i S I x e f I t O V R U 6 o 3 j n Y 1 h n o C u / u 8 s d z 5 3 W L w P x w Z x J U 3 7 2 N s o L F x i q W 2 u 4 8 w y d i M Q A 2 9 m S 0 g 6 y + g B i g n T B + C z O I A i k L + H F 7 V y i c m / b X Y + A V B L A Q I t A B Q A A g A I A E J q d 1 O J + N 4 W o w A A A P U A A A A S A A A A A A A A A A A A A A A A A A A A A A B D b 2 5 m a W c v U G F j a 2 F n Z S 5 4 b W x Q S w E C L Q A U A A I A C A B C a n d T D 8 r p q 6 Q A A A D p A A A A E w A A A A A A A A A A A A A A A A D v A A A A W 0 N v b n R l b n R f V H l w Z X N d L n h t b F B L A Q I t A B Q A A g A I A E J q d 1 P Q Y n k A a w E A A E 8 C A A A T A A A A A A A A A A A A A A A A A O A B A A B G b 3 J t d W x h c y 9 T Z W N 0 a W 9 u M S 5 t U E s F B g A A A A A D A A M A w g A A A J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o L A A A A A A A A O A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a X V y b 3 d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d p Z 2 F j a m E i I C 8 + P E V u d H J 5 I F R 5 c G U 9 I k Z p b G x U Y X J n Z X Q i I F Z h b H V l P S J z Y m l 1 c m 9 3 Z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2 l k Y m l 1 c m 9 3 Z S Z x d W 9 0 O y w m c X V v d D t p b m R l a 3 N f d y Z x d W 9 0 O y w m c X V v d D t u Y X p 3 Y S Z x d W 9 0 O y w m c X V v d D t v c G l z J n F 1 b 3 Q 7 L C Z x d W 9 0 O 2 p t J n F 1 b 3 Q 7 L C Z x d W 9 0 O 2 N l b m E m c X V v d D t d I i A v P j x F b n R y e S B U e X B l P S J G a W x s Q 2 9 s d W 1 u V H l w Z X M i I F Z h b H V l P S J z Q X d Z R 0 J n W U c i I C 8 + P E V u d H J 5 I F R 5 c G U 9 I k Z p b G x M Y X N 0 V X B k Y X R l Z C I g V m F s d W U 9 I m Q y M D I x L T E x L T I y V D E w O j Q w O j M 3 L j Y y O D Q 3 N T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1 M D M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l 1 c m 9 3 Z S 9 B d X R v U m V t b 3 Z l Z E N v b H V t b n M x L n t p Z G J p d X J v d 2 U s M H 0 m c X V v d D s s J n F 1 b 3 Q 7 U 2 V j d G l v b j E v Y m l 1 c m 9 3 Z S 9 B d X R v U m V t b 3 Z l Z E N v b H V t b n M x L n t p b m R l a 3 N f d y w x f S Z x d W 9 0 O y w m c X V v d D t T Z W N 0 a W 9 u M S 9 i a X V y b 3 d l L 0 F 1 d G 9 S Z W 1 v d m V k Q 2 9 s d W 1 u c z E u e 2 5 h e n d h L D J 9 J n F 1 b 3 Q 7 L C Z x d W 9 0 O 1 N l Y 3 R p b 2 4 x L 2 J p d X J v d 2 U v Q X V 0 b 1 J l b W 9 2 Z W R D b 2 x 1 b W 5 z M S 5 7 b 3 B p c y w z f S Z x d W 9 0 O y w m c X V v d D t T Z W N 0 a W 9 u M S 9 i a X V y b 3 d l L 0 F 1 d G 9 S Z W 1 v d m V k Q 2 9 s d W 1 u c z E u e 2 p t L D R 9 J n F 1 b 3 Q 7 L C Z x d W 9 0 O 1 N l Y 3 R p b 2 4 x L 2 J p d X J v d 2 U v Q X V 0 b 1 J l b W 9 2 Z W R D b 2 x 1 b W 5 z M S 5 7 Y 2 V u Y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i a X V y b 3 d l L 0 F 1 d G 9 S Z W 1 v d m V k Q 2 9 s d W 1 u c z E u e 2 l k Y m l 1 c m 9 3 Z S w w f S Z x d W 9 0 O y w m c X V v d D t T Z W N 0 a W 9 u M S 9 i a X V y b 3 d l L 0 F 1 d G 9 S Z W 1 v d m V k Q 2 9 s d W 1 u c z E u e 2 l u Z G V r c 1 9 3 L D F 9 J n F 1 b 3 Q 7 L C Z x d W 9 0 O 1 N l Y 3 R p b 2 4 x L 2 J p d X J v d 2 U v Q X V 0 b 1 J l b W 9 2 Z W R D b 2 x 1 b W 5 z M S 5 7 b m F 6 d 2 E s M n 0 m c X V v d D s s J n F 1 b 3 Q 7 U 2 V j d G l v b j E v Y m l 1 c m 9 3 Z S 9 B d X R v U m V t b 3 Z l Z E N v b H V t b n M x L n t v c G l z L D N 9 J n F 1 b 3 Q 7 L C Z x d W 9 0 O 1 N l Y 3 R p b 2 4 x L 2 J p d X J v d 2 U v Q X V 0 b 1 J l b W 9 2 Z W R D b 2 x 1 b W 5 z M S 5 7 a m 0 s N H 0 m c X V v d D s s J n F 1 b 3 Q 7 U 2 V j d G l v b j E v Y m l 1 c m 9 3 Z S 9 B d X R v U m V t b 3 Z l Z E N v b H V t b n M x L n t j Z W 5 h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a X V y b 3 d l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p d X J v d 2 U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a X V y b 3 d l L 1 p t a W V u a W 9 u b y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9 V O a T j f B 4 T 5 A I C Q 7 S y e l s A A A A A A I A A A A A A A N m A A D A A A A A E A A A A B + S c w 5 h 6 q s 4 d A a / w k l r T A E A A A A A B I A A A K A A A A A Q A A A A X U 2 f f r j 5 y U D b F V G R 8 X M d q F A A A A D M J r c H j w x o 1 n 7 r 0 N x z l A h O 7 o d D R D + p C g 4 I T Z 9 q D 9 v 8 J X C 2 E O b S V o Z R 6 z 6 g N c I H 4 e a d W 5 r B 4 1 P r 2 E L 2 + f 9 a h D S q u i R x q h s L C n Y 8 P V D O C R v w c h Q A A A B K H T n O D r e J i P 3 i M 6 8 J / l N k g d 4 2 B w = = < / D a t a M a s h u p > 
</file>

<file path=customXml/itemProps1.xml><?xml version="1.0" encoding="utf-8"?>
<ds:datastoreItem xmlns:ds="http://schemas.openxmlformats.org/officeDocument/2006/customXml" ds:itemID="{888982F1-99DA-4E6C-B040-7F6645F0310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biurowe</vt:lpstr>
      <vt:lpstr>biurowe!Tytuły_wydruku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sopala</dc:creator>
  <cp:lastModifiedBy>Marcin Stodolski</cp:lastModifiedBy>
  <cp:lastPrinted>2022-11-21T10:20:19Z</cp:lastPrinted>
  <dcterms:created xsi:type="dcterms:W3CDTF">2021-11-23T12:18:01Z</dcterms:created>
  <dcterms:modified xsi:type="dcterms:W3CDTF">2025-02-17T10:05:58Z</dcterms:modified>
</cp:coreProperties>
</file>