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najderb\OneDrive - pelionsa.onmicrosoft.com\Pulpit\100638 Kielce\"/>
    </mc:Choice>
  </mc:AlternateContent>
  <xr:revisionPtr revIDLastSave="0" documentId="13_ncr:1_{400098E8-4CC4-4324-8A0B-D2A23B6B7573}" xr6:coauthVersionLast="47" xr6:coauthVersionMax="47" xr10:uidLastSave="{00000000-0000-0000-0000-000000000000}"/>
  <bookViews>
    <workbookView xWindow="4470" yWindow="2850" windowWidth="21600" windowHeight="11385" xr2:uid="{00000000-000D-0000-FFFF-FFFF00000000}"/>
  </bookViews>
  <sheets>
    <sheet name="PAKIETY" sheetId="1" r:id="rId1"/>
    <sheet name="podsumowanie" sheetId="3" r:id="rId2"/>
  </sheets>
  <definedNames>
    <definedName name="_xlnm.Print_Area" localSheetId="0">PAKIETY!$A$1:$R$98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E6" i="3"/>
  <c r="F6" i="3"/>
  <c r="G6" i="3"/>
  <c r="H6" i="3"/>
  <c r="B6" i="3"/>
</calcChain>
</file>

<file path=xl/sharedStrings.xml><?xml version="1.0" encoding="utf-8"?>
<sst xmlns="http://schemas.openxmlformats.org/spreadsheetml/2006/main" count="296" uniqueCount="140">
  <si>
    <t>Pakiet 3 -Isavuconazol</t>
  </si>
  <si>
    <t>6</t>
  </si>
  <si>
    <t>7</t>
  </si>
  <si>
    <t>8</t>
  </si>
  <si>
    <t>9</t>
  </si>
  <si>
    <t>10</t>
  </si>
  <si>
    <t>Lp.</t>
  </si>
  <si>
    <t>Nazwa międzynarodowa preparatu - postać - dawka</t>
  </si>
  <si>
    <t>Nazwa handlowa preparatu - postać - dawka - producent - kod EAN</t>
  </si>
  <si>
    <t>J.m.</t>
  </si>
  <si>
    <t>Ilość</t>
  </si>
  <si>
    <t>Cena jedn. netto zł.</t>
  </si>
  <si>
    <t>Wartość netto zł                (kolumna 5x6)</t>
  </si>
  <si>
    <t xml:space="preserve">VAT% </t>
  </si>
  <si>
    <t>Cena jedn. brutto zł. (kolumna 6+VAT)</t>
  </si>
  <si>
    <t>Wartość brutto zł          (kolumna 7+8)</t>
  </si>
  <si>
    <t>Wartość netto ZAKRES OPCJONALNY zł                  (kolumna 50% x kol. 7)</t>
  </si>
  <si>
    <t>Wartość brutto ZAKRES OPCJONALNY zł                  (kolumna 50% x kol. 10)</t>
  </si>
  <si>
    <t>Wartość netto  MAKSYMALNA WARTOŚĆ (WRAZ Z OPCJĄ) zł                  (kolumna 7+11)</t>
  </si>
  <si>
    <t>Wartość brutto MAKSYMALNA WARTOŚĆ (WRAZ Z OPCJĄ) zł                  (kolumna 10+12)</t>
  </si>
  <si>
    <t>Isavuconazol  200mg 1 fiol</t>
  </si>
  <si>
    <t>op</t>
  </si>
  <si>
    <t>RAZEM</t>
  </si>
  <si>
    <t>Pakiet 4 – Odurzające</t>
  </si>
  <si>
    <t>Fentanylum 0,5mg/10ml 50 amp.</t>
  </si>
  <si>
    <t>Fentanylum 0,1mg/2ml 50 amp.</t>
  </si>
  <si>
    <t>Fentanylum 12mcg/h system transdermalny 5 systemów</t>
  </si>
  <si>
    <t>Fentanylum 25mcg/h system transdermalny 5 systemów</t>
  </si>
  <si>
    <t>Fentanylum 50mcg/h system transdermalny 5 systemów</t>
  </si>
  <si>
    <t>Fentanylum 75mcg/h system transdermalny 5 systemów</t>
  </si>
  <si>
    <t>Fentanylum 100mcg/h system transdermalny 5 systemów</t>
  </si>
  <si>
    <t>Morphini sulfas 10mg/1ml  roztwór do wstrzykiwań 10 amp.</t>
  </si>
  <si>
    <t>Morphini sulfas 20mg/1ml  roztwór do wstrzykiwań 10 amp.</t>
  </si>
  <si>
    <t>Morphini sulfas tabl o zmodyfikowanym uwalnianiu 10 mg 60  tabl</t>
  </si>
  <si>
    <t>Morphini sulfas tabl o zmodyfikowanym uwalnianiu 30 mg 60  tabl</t>
  </si>
  <si>
    <t>Morphini sulfas tabl o zmodyfikowanym uwalnianiu 60 mg 60  tabl</t>
  </si>
  <si>
    <t>Morphini sulfas tabl o zmodyfikowanym uwalnianiu 100 mg 60  tabl</t>
  </si>
  <si>
    <t>Morphini sulfas tabl o zmodyfikowanym uwalnianiu 200 mg 60  tabl</t>
  </si>
  <si>
    <t>Ephedrinum hydrochloricum 25mg/1ml 10 amp</t>
  </si>
  <si>
    <t>Oxycodoni hydrochloridum 10mg/1ml 5amp</t>
  </si>
  <si>
    <t>Oxycodoni hydrochloridum 20mg/2ml 5amp</t>
  </si>
  <si>
    <t>Oxycodoni hydrochloridum tabletki o przedł. Uwalnianiu 5mg 60 tabl</t>
  </si>
  <si>
    <t>Oxycodoni hydrochloridum tabletki o przedł. Uwalnianiu 10mg 60 tabl</t>
  </si>
  <si>
    <t>Oxycodoni hydrochloridum tabletki o przedł. Uwalnianiu 20mg 60 tabl</t>
  </si>
  <si>
    <t>Oxycodoni hydrochloridum tabletki o przedł. Uwalnianiu 40mg 60 tabl</t>
  </si>
  <si>
    <t>Oxycodoni hydrochloridum tabletki o przedł. Uwalnianiu 80mg 60 tabl</t>
  </si>
  <si>
    <t>Oxycodoni hydrochloridum+Naloxoni hydrochloridum tabletki o przedłużonym uwalnianiu 5mg+2,5mg 30 tabl</t>
  </si>
  <si>
    <t>Oxycodoni hydrochloridum+Naloxoni hydrochloridum tabletki o przedłużonym uwalnianiu 10mg+5mg 30 tabl</t>
  </si>
  <si>
    <t>Oxycodoni hydrochloridum+Naloxoni hydrochloridum tabletki o przedłużonym uwalnianiu 20mg+10mg 30 tabl</t>
  </si>
  <si>
    <t>Oxycodoni hydrochloridum+Naloxoni hydrochloridum tabletki o przedłużonym uwalnianiu 40mg+20mg 30 tabl</t>
  </si>
  <si>
    <t>Zolpidemi tartras 10 mg 20 tabl</t>
  </si>
  <si>
    <t>Oxazepamum 10 mg 20 tabl.</t>
  </si>
  <si>
    <t>Diazepamum 5mg 20 tabl</t>
  </si>
  <si>
    <t>Diazepamum 2mg 20 tabl</t>
  </si>
  <si>
    <t>Diazepamum roztwór do wstrzykiwań 10mg/2ml 50 amp.</t>
  </si>
  <si>
    <t>Estazolamum 2mg 20 tabl</t>
  </si>
  <si>
    <t>Lorazepamum 1mg 25 tabl. drażowanych</t>
  </si>
  <si>
    <t>Lorazepamum 2,5mg 25 tabl. drażowanych</t>
  </si>
  <si>
    <t>Clonazepamum 1mg/1ml 10 amp</t>
  </si>
  <si>
    <t>Clonazepamum 0,5mg 30 tabl</t>
  </si>
  <si>
    <t>Clonazepamum 2mg 30 tabl</t>
  </si>
  <si>
    <t>Buprenorfinum 0,2 mg 60 tabl</t>
  </si>
  <si>
    <t>Buprenorfinum 0,3mg/ml 5 amp</t>
  </si>
  <si>
    <t>Pakiet 6 – Dabrafenibum</t>
  </si>
  <si>
    <t>Dabrafenibum 50 mg 120 kapsułek twardych</t>
  </si>
  <si>
    <t>Dabrafenibum 75 mg 120 kapsułek twardych</t>
  </si>
  <si>
    <t>Zamawiający wymaga:</t>
  </si>
  <si>
    <t>1. by zaoferowany produkt leczniczy znajdował się na listach w aktualnym, na dzień otwarcia ofert, Obwieszczeniu Ministra Zdrowia w sprawie refundowanych leków,</t>
  </si>
  <si>
    <t xml:space="preserve"> środków spożywczych specjalnego przeznaczenia żywieniowego oraz wyrobów medycznych i jego cena nie była wyższa  niż obowiązujący limit finansowy</t>
  </si>
  <si>
    <t>Zamawiający oświadcza:</t>
  </si>
  <si>
    <t>1. wymóg wszystkich dawek jednego producenta wynika z łączenia różnych dawek w jednym schemacie dawkowania i jest zgodny ze standardami farmaceutycznymi .</t>
  </si>
  <si>
    <t>Pakiet 12- Everolimus</t>
  </si>
  <si>
    <t>Everolimusum 5mg 30 tabl</t>
  </si>
  <si>
    <t>Everolimusum 10mg 30 tabl</t>
  </si>
  <si>
    <r>
      <t>Methadoni Hydrochloricum 0,1% syrop 1mg/1ml 100m</t>
    </r>
    <r>
      <rPr>
        <sz val="8"/>
        <color theme="1"/>
        <rFont val="Arial"/>
        <family val="2"/>
        <charset val="238"/>
      </rPr>
      <t>l</t>
    </r>
  </si>
  <si>
    <r>
      <t>leków stosowanych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w ramach programu lekowego B.59.</t>
    </r>
  </si>
  <si>
    <t>Cresemba,200mg,prosz.d/sp.konc.roztw.d/inf.,1 fiol</t>
  </si>
  <si>
    <t>BASILEA PHARMACEUTICA</t>
  </si>
  <si>
    <t>Fentanyl WZF, 50 mcg/ml;10ml, roztw.d/wstrz.,50amp</t>
  </si>
  <si>
    <t>POLPHARMA S.A.</t>
  </si>
  <si>
    <t>Fentanyl WZF, 50 mcg/ml;2ml, roztw.d/wstrz, 50 amp</t>
  </si>
  <si>
    <t>POLPHARMA S.A..</t>
  </si>
  <si>
    <t>Matrifen,  12 mcg/h, plast.,syst.transderm.,5 szt</t>
  </si>
  <si>
    <t>ISTITUTO GENTILI SRL</t>
  </si>
  <si>
    <t>Matrifen,  25 mcg/h, plast.,syst.transderm.,5 szt</t>
  </si>
  <si>
    <t>Matrifen,  50 mcg/h, plast.,syst.transderm.,5 szt</t>
  </si>
  <si>
    <t>Matrifen,  75 mcg/h, plast.,syst.transderm.,5 szt</t>
  </si>
  <si>
    <t>Matrifen, 100 mcg/h, plast.,syst.transderm.,5 szt</t>
  </si>
  <si>
    <t>Methadone hydrochloride Molteni, 1mg/ml,syr, 100ml</t>
  </si>
  <si>
    <t>MOLTENI</t>
  </si>
  <si>
    <t>Morphini sulfas WZF, 10mg/1ml,roztw.d/wstrz, 10amp</t>
  </si>
  <si>
    <t>Morphini sulfas WZF, 20mg/1ml,roztw.d/wstrz, 10amp</t>
  </si>
  <si>
    <t>MST Continus, 10mg,tabl.powl.o zmod.uwaln,60szt</t>
  </si>
  <si>
    <t>MUNDIPHARMA A/S</t>
  </si>
  <si>
    <t>MST Continus, 30mg,tabl.powl.o zmod.uwaln,60szt</t>
  </si>
  <si>
    <t>MST Continus, 60mg,tabl.powl.o zmod.uwaln,60szt</t>
  </si>
  <si>
    <t>MST Continus,100mg,tabl.powl.o zmod.uwaln,60szt</t>
  </si>
  <si>
    <t>MST Continus,200mg,tabl.powl.o zmod.uwaln,60szt</t>
  </si>
  <si>
    <t>Ephedrinum h/chlor.WZF,25mg/ml;1ml,roztw.d/wst,10a</t>
  </si>
  <si>
    <t>Oxycodone Molteni,10mg/ml;1ml,rozt.d/wst,inf.,5amp</t>
  </si>
  <si>
    <t>Oxycodone Molteni,10mg/ml;2ml,roztw.d/wst,inf,5amp</t>
  </si>
  <si>
    <t>Reltebon,  5 mg, tabl.o przedł.uwaln., 60 szt</t>
  </si>
  <si>
    <t>ACTAVIS</t>
  </si>
  <si>
    <t>Reltebon, 10 mg, tabl.o przedł.uwaln., 60 szt</t>
  </si>
  <si>
    <t>Reltebon, 20 mg, tabl.o przedł.uwaln., 60 szt</t>
  </si>
  <si>
    <t>Reltebon, 40 mg, tabl.o przedł.uwaln., 60 szt</t>
  </si>
  <si>
    <t>Reltebon, 80 mg, tabl.o przedł.uwaln., 60 szt</t>
  </si>
  <si>
    <t>Polsen, 10 mg, tabl.powl., 20 szt,bl(2x10)</t>
  </si>
  <si>
    <t>ADAMED</t>
  </si>
  <si>
    <t>Oksazepam TZF, 10 mg, tabl.powl.,20 szt,bl(1x20)</t>
  </si>
  <si>
    <t>POLFA TARCHOMIN</t>
  </si>
  <si>
    <t>Neorelium, 5 mg, tabl.powl., 20 szt,blister</t>
  </si>
  <si>
    <t>Relanium,2mg,tabl,20szt (zabezp.przed dost.dzieci)</t>
  </si>
  <si>
    <t>GSK PSC POLAND SP. Z O.O.</t>
  </si>
  <si>
    <t>Neorelium, 5 mg/ml; 2 ml, roztw.d/wstrzyk., 50 amp</t>
  </si>
  <si>
    <t>Lorafen, 1 mg, tabl.draż., 25 szt</t>
  </si>
  <si>
    <t>Lorafen, 2,5 mg, tabl.draż., 25 szt</t>
  </si>
  <si>
    <t>Clonazepamum TZF,  1 mg/1ml, roztw.do wstrz.,10amp</t>
  </si>
  <si>
    <t>Clonazepamum TZF, 0,5 mg, tabl., 30 szt</t>
  </si>
  <si>
    <t>Clonazepamum TZF, 2 mg, tabl., 30 szt</t>
  </si>
  <si>
    <t>Bunondol, 0,2 mg, tabl.podjęz.,60 szt,blister</t>
  </si>
  <si>
    <t>Bunondol,  0,3 mg/1 ml,roztw.do wstrz., 5 amp</t>
  </si>
  <si>
    <t>Tafinlar, 50 mg, kaps.twarde,120 szt</t>
  </si>
  <si>
    <t>NOVARTIS EUROPHARM LIMITED</t>
  </si>
  <si>
    <t>Tafinlar, 75 mg, kaps.twarde,120 szt</t>
  </si>
  <si>
    <t>Everolimus Stada,  5 mg, tabl., 30 szt</t>
  </si>
  <si>
    <t>STADA</t>
  </si>
  <si>
    <t>Everolimus Stada, 10 mg, tabl., 30 szt</t>
  </si>
  <si>
    <t>Oxylaxon, 5 mg+2,5 mg, tabl.o przedł.uwaln., 30 szt</t>
  </si>
  <si>
    <t>G.L.PHARMA GMBH</t>
  </si>
  <si>
    <t>Oxylaxon,10 mg+ 5 mg, tabl.o przedł.uwaln., 30 szt</t>
  </si>
  <si>
    <t>Oxylaxon,20 mg+10 mg, tabl.o przedł.uwaln.,30 szt</t>
  </si>
  <si>
    <t>Oxylaxon,40 mg+20 mg, tabl.o przedł.uwaln.,30 szt</t>
  </si>
  <si>
    <t>Estazolam TZF, 2 mg, tabl., 20 szt</t>
  </si>
  <si>
    <t>łączna ilość z prawem opcji 50%</t>
  </si>
  <si>
    <t>ILOŚĆ PRAWA OPCJI</t>
  </si>
  <si>
    <t xml:space="preserve">pakiet nr </t>
  </si>
  <si>
    <t>razem</t>
  </si>
  <si>
    <t>Wartość netto zł           ZAMÓWIENIA PODSTAWOWEGO</t>
  </si>
  <si>
    <t>Wartość brutto zł       ZAMÓWIENIA PODSTAWOWEGO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</si>
</sst>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_-* #,##0.00\ _z_ł_-;\-* #,##0.00\ _z_ł_-;_-* \-??\ _z_ł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Calibri"/>
      <family val="2"/>
      <scheme val="minor"/>
    </font>
    <font>
      <b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63">
    <xf numFmtId="0" fontId="0" fillId="0" borderId="0" xfId="0"/>
    <xf numFmtId="0" fontId="2" fillId="0" borderId="0" xfId="0" applyFont="1"/>
    <xf numFmtId="0" fontId="3" fillId="2" borderId="0" xfId="0" applyFont="1" applyFill="1"/>
    <xf numFmtId="49" fontId="3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/>
    <xf numFmtId="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9" fontId="3" fillId="0" borderId="1" xfId="1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/>
    <xf numFmtId="0" fontId="2" fillId="0" borderId="5" xfId="0" applyFont="1" applyBorder="1"/>
    <xf numFmtId="0" fontId="2" fillId="0" borderId="3" xfId="0" applyFont="1" applyBorder="1"/>
    <xf numFmtId="164" fontId="3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/>
    <xf numFmtId="4" fontId="2" fillId="0" borderId="0" xfId="0" applyNumberFormat="1" applyFont="1"/>
    <xf numFmtId="4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" fontId="8" fillId="3" borderId="0" xfId="0" applyNumberFormat="1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164" fontId="11" fillId="0" borderId="0" xfId="0" applyNumberFormat="1" applyFont="1"/>
    <xf numFmtId="0" fontId="11" fillId="0" borderId="0" xfId="0" applyFont="1"/>
    <xf numFmtId="0" fontId="10" fillId="0" borderId="1" xfId="0" applyFont="1" applyBorder="1"/>
    <xf numFmtId="3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164" fontId="5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</cellXfs>
  <cellStyles count="2">
    <cellStyle name="Dziesiętny 2" xfId="1" xr:uid="{612081AE-301B-4CFF-99DF-62506691FB97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02"/>
  <sheetViews>
    <sheetView tabSelected="1" topLeftCell="A95" zoomScaleNormal="100" workbookViewId="0">
      <selection activeCell="A82" sqref="A82"/>
    </sheetView>
  </sheetViews>
  <sheetFormatPr defaultColWidth="8.85546875" defaultRowHeight="11.25" x14ac:dyDescent="0.2"/>
  <cols>
    <col min="1" max="1" width="4.5703125" style="1" customWidth="1"/>
    <col min="2" max="2" width="23.7109375" style="1" customWidth="1"/>
    <col min="3" max="3" width="20" style="1" customWidth="1"/>
    <col min="4" max="4" width="14.5703125" style="1" customWidth="1"/>
    <col min="5" max="5" width="12.42578125" style="1" customWidth="1"/>
    <col min="6" max="7" width="8.85546875" style="1"/>
    <col min="8" max="8" width="0" style="1" hidden="1" customWidth="1"/>
    <col min="9" max="9" width="7.140625" style="34" hidden="1" customWidth="1"/>
    <col min="10" max="10" width="8.85546875" style="1"/>
    <col min="11" max="11" width="10.42578125" style="1" customWidth="1"/>
    <col min="12" max="12" width="6" style="1" customWidth="1"/>
    <col min="13" max="13" width="8.85546875" style="1"/>
    <col min="14" max="14" width="11.7109375" style="1" customWidth="1"/>
    <col min="15" max="15" width="12.140625" style="1" customWidth="1"/>
    <col min="16" max="16" width="12.42578125" style="1" customWidth="1"/>
    <col min="17" max="18" width="11.5703125" style="1" bestFit="1" customWidth="1"/>
    <col min="19" max="16384" width="8.85546875" style="1"/>
  </cols>
  <sheetData>
    <row r="2" spans="1:18" ht="15" x14ac:dyDescent="0.2">
      <c r="A2" s="35" t="s">
        <v>0</v>
      </c>
    </row>
    <row r="3" spans="1:18" x14ac:dyDescent="0.2">
      <c r="A3" s="2"/>
      <c r="B3" s="3"/>
      <c r="C3" s="4"/>
      <c r="D3" s="4"/>
      <c r="E3" s="4"/>
      <c r="F3" s="5"/>
      <c r="G3" s="4"/>
      <c r="H3" s="4"/>
      <c r="J3" s="4"/>
      <c r="K3" s="4"/>
      <c r="L3" s="4"/>
      <c r="M3" s="4"/>
      <c r="N3" s="6"/>
      <c r="O3" s="7"/>
      <c r="P3" s="7"/>
    </row>
    <row r="4" spans="1:18" x14ac:dyDescent="0.2">
      <c r="A4" s="8"/>
      <c r="B4" s="9"/>
      <c r="C4" s="9"/>
      <c r="D4" s="9"/>
      <c r="E4" s="9"/>
      <c r="F4" s="8"/>
      <c r="G4" s="10"/>
      <c r="H4" s="10"/>
      <c r="J4" s="11"/>
      <c r="K4" s="11"/>
      <c r="L4" s="8"/>
      <c r="M4" s="11"/>
      <c r="N4" s="11"/>
      <c r="O4" s="7"/>
      <c r="P4" s="7"/>
    </row>
    <row r="5" spans="1:18" x14ac:dyDescent="0.2">
      <c r="A5" s="36">
        <v>1</v>
      </c>
      <c r="B5" s="36">
        <v>2</v>
      </c>
      <c r="C5" s="56">
        <v>3</v>
      </c>
      <c r="D5" s="57"/>
      <c r="E5" s="58"/>
      <c r="F5" s="36">
        <v>4</v>
      </c>
      <c r="G5" s="36">
        <v>5</v>
      </c>
      <c r="H5" s="37"/>
      <c r="I5" s="38"/>
      <c r="J5" s="39" t="s">
        <v>1</v>
      </c>
      <c r="K5" s="39" t="s">
        <v>2</v>
      </c>
      <c r="L5" s="39" t="s">
        <v>3</v>
      </c>
      <c r="M5" s="39" t="s">
        <v>4</v>
      </c>
      <c r="N5" s="40" t="s">
        <v>5</v>
      </c>
      <c r="O5" s="36">
        <v>11</v>
      </c>
      <c r="P5" s="41">
        <v>12</v>
      </c>
      <c r="Q5" s="41">
        <v>13</v>
      </c>
      <c r="R5" s="41">
        <v>14</v>
      </c>
    </row>
    <row r="6" spans="1:18" ht="101.25" x14ac:dyDescent="0.2">
      <c r="A6" s="42" t="s">
        <v>6</v>
      </c>
      <c r="B6" s="42" t="s">
        <v>7</v>
      </c>
      <c r="C6" s="59" t="s">
        <v>8</v>
      </c>
      <c r="D6" s="60"/>
      <c r="E6" s="61"/>
      <c r="F6" s="42" t="s">
        <v>9</v>
      </c>
      <c r="G6" s="42" t="s">
        <v>10</v>
      </c>
      <c r="H6" s="43" t="s">
        <v>135</v>
      </c>
      <c r="I6" s="38" t="s">
        <v>134</v>
      </c>
      <c r="J6" s="40" t="s">
        <v>11</v>
      </c>
      <c r="K6" s="44" t="s">
        <v>12</v>
      </c>
      <c r="L6" s="42" t="s">
        <v>13</v>
      </c>
      <c r="M6" s="40" t="s">
        <v>14</v>
      </c>
      <c r="N6" s="40" t="s">
        <v>15</v>
      </c>
      <c r="O6" s="40" t="s">
        <v>16</v>
      </c>
      <c r="P6" s="40" t="s">
        <v>17</v>
      </c>
      <c r="Q6" s="40" t="s">
        <v>18</v>
      </c>
      <c r="R6" s="40" t="s">
        <v>19</v>
      </c>
    </row>
    <row r="7" spans="1:18" ht="23.25" thickBot="1" x14ac:dyDescent="0.25">
      <c r="A7" s="12">
        <v>1</v>
      </c>
      <c r="B7" s="13" t="s">
        <v>20</v>
      </c>
      <c r="C7" s="29" t="s">
        <v>76</v>
      </c>
      <c r="D7" s="29" t="s">
        <v>77</v>
      </c>
      <c r="E7" s="30">
        <v>7640137532352</v>
      </c>
      <c r="F7" s="15" t="s">
        <v>21</v>
      </c>
      <c r="G7" s="16">
        <v>180</v>
      </c>
      <c r="H7" s="10">
        <v>90</v>
      </c>
      <c r="I7" s="34">
        <v>270</v>
      </c>
      <c r="J7" s="17">
        <v>1766.1</v>
      </c>
      <c r="K7" s="31">
        <v>317898</v>
      </c>
      <c r="L7" s="19">
        <v>0.08</v>
      </c>
      <c r="M7" s="20">
        <v>1907.39</v>
      </c>
      <c r="N7" s="18">
        <v>343329.84</v>
      </c>
      <c r="O7" s="18">
        <v>158949</v>
      </c>
      <c r="P7" s="18">
        <v>171664.92</v>
      </c>
      <c r="Q7" s="18">
        <v>476847</v>
      </c>
      <c r="R7" s="21">
        <v>514994.76</v>
      </c>
    </row>
    <row r="8" spans="1:18" ht="12" thickBot="1" x14ac:dyDescent="0.25">
      <c r="A8" s="12"/>
      <c r="B8" s="14"/>
      <c r="C8" s="14"/>
      <c r="D8" s="14"/>
      <c r="E8" s="14"/>
      <c r="F8" s="12"/>
      <c r="G8" s="16"/>
      <c r="H8" s="10"/>
      <c r="J8" s="22" t="s">
        <v>22</v>
      </c>
      <c r="K8" s="23">
        <v>317898</v>
      </c>
      <c r="L8" s="24"/>
      <c r="M8" s="32"/>
      <c r="N8" s="26">
        <v>343329.84</v>
      </c>
      <c r="O8" s="26">
        <v>158949</v>
      </c>
      <c r="P8" s="26">
        <v>171664.92</v>
      </c>
      <c r="Q8" s="26">
        <v>476847</v>
      </c>
      <c r="R8" s="27">
        <v>514994.76</v>
      </c>
    </row>
    <row r="13" spans="1:18" ht="15" x14ac:dyDescent="0.2">
      <c r="A13" s="35" t="s">
        <v>23</v>
      </c>
    </row>
    <row r="14" spans="1:18" x14ac:dyDescent="0.2">
      <c r="A14" s="2"/>
      <c r="B14" s="3"/>
      <c r="C14" s="4"/>
      <c r="D14" s="4"/>
      <c r="E14" s="4"/>
      <c r="F14" s="5"/>
      <c r="G14" s="4"/>
      <c r="H14" s="4"/>
      <c r="J14" s="4"/>
      <c r="K14" s="4"/>
      <c r="L14" s="4"/>
      <c r="M14" s="4"/>
      <c r="N14" s="6"/>
      <c r="O14" s="7"/>
      <c r="P14" s="7"/>
    </row>
    <row r="15" spans="1:18" x14ac:dyDescent="0.2">
      <c r="A15" s="8"/>
      <c r="B15" s="9"/>
      <c r="C15" s="9"/>
      <c r="D15" s="9"/>
      <c r="E15" s="9"/>
      <c r="F15" s="8"/>
      <c r="G15" s="10"/>
      <c r="H15" s="10"/>
      <c r="J15" s="11"/>
      <c r="K15" s="11"/>
      <c r="L15" s="8"/>
      <c r="M15" s="11"/>
      <c r="N15" s="11"/>
      <c r="O15" s="7"/>
      <c r="P15" s="7"/>
    </row>
    <row r="16" spans="1:18" x14ac:dyDescent="0.2">
      <c r="A16" s="36">
        <v>1</v>
      </c>
      <c r="B16" s="36">
        <v>2</v>
      </c>
      <c r="C16" s="56">
        <v>3</v>
      </c>
      <c r="D16" s="57"/>
      <c r="E16" s="58"/>
      <c r="F16" s="36">
        <v>4</v>
      </c>
      <c r="G16" s="36">
        <v>5</v>
      </c>
      <c r="H16" s="37"/>
      <c r="I16" s="38"/>
      <c r="J16" s="39" t="s">
        <v>1</v>
      </c>
      <c r="K16" s="39" t="s">
        <v>2</v>
      </c>
      <c r="L16" s="39" t="s">
        <v>3</v>
      </c>
      <c r="M16" s="39" t="s">
        <v>4</v>
      </c>
      <c r="N16" s="40" t="s">
        <v>5</v>
      </c>
      <c r="O16" s="36">
        <v>11</v>
      </c>
      <c r="P16" s="41">
        <v>12</v>
      </c>
      <c r="Q16" s="41">
        <v>13</v>
      </c>
      <c r="R16" s="41">
        <v>14</v>
      </c>
    </row>
    <row r="17" spans="1:18" ht="101.25" x14ac:dyDescent="0.2">
      <c r="A17" s="42" t="s">
        <v>6</v>
      </c>
      <c r="B17" s="42" t="s">
        <v>7</v>
      </c>
      <c r="C17" s="59" t="s">
        <v>8</v>
      </c>
      <c r="D17" s="60"/>
      <c r="E17" s="61"/>
      <c r="F17" s="42" t="s">
        <v>9</v>
      </c>
      <c r="G17" s="42" t="s">
        <v>10</v>
      </c>
      <c r="H17" s="43" t="s">
        <v>135</v>
      </c>
      <c r="I17" s="38" t="s">
        <v>134</v>
      </c>
      <c r="J17" s="40" t="s">
        <v>11</v>
      </c>
      <c r="K17" s="44" t="s">
        <v>12</v>
      </c>
      <c r="L17" s="42" t="s">
        <v>13</v>
      </c>
      <c r="M17" s="40" t="s">
        <v>14</v>
      </c>
      <c r="N17" s="40" t="s">
        <v>15</v>
      </c>
      <c r="O17" s="40" t="s">
        <v>16</v>
      </c>
      <c r="P17" s="40" t="s">
        <v>17</v>
      </c>
      <c r="Q17" s="40" t="s">
        <v>18</v>
      </c>
      <c r="R17" s="40" t="s">
        <v>19</v>
      </c>
    </row>
    <row r="18" spans="1:18" ht="33.75" x14ac:dyDescent="0.2">
      <c r="A18" s="12">
        <v>1</v>
      </c>
      <c r="B18" s="13" t="s">
        <v>24</v>
      </c>
      <c r="C18" s="29" t="s">
        <v>78</v>
      </c>
      <c r="D18" s="29" t="s">
        <v>79</v>
      </c>
      <c r="E18" s="30">
        <v>5909990103935</v>
      </c>
      <c r="F18" s="15" t="s">
        <v>21</v>
      </c>
      <c r="G18" s="16">
        <v>80</v>
      </c>
      <c r="H18" s="10">
        <v>40</v>
      </c>
      <c r="I18" s="34">
        <v>120</v>
      </c>
      <c r="J18" s="17">
        <v>273.29000000000002</v>
      </c>
      <c r="K18" s="31">
        <v>21863.200000000001</v>
      </c>
      <c r="L18" s="19">
        <v>0.08</v>
      </c>
      <c r="M18" s="20">
        <v>295.14999999999998</v>
      </c>
      <c r="N18" s="18">
        <v>23612.26</v>
      </c>
      <c r="O18" s="18">
        <v>10931.6</v>
      </c>
      <c r="P18" s="18">
        <v>11806.13</v>
      </c>
      <c r="Q18" s="18">
        <v>32794.800000000003</v>
      </c>
      <c r="R18" s="21">
        <v>35418.39</v>
      </c>
    </row>
    <row r="19" spans="1:18" ht="33.75" x14ac:dyDescent="0.2">
      <c r="A19" s="12">
        <v>2</v>
      </c>
      <c r="B19" s="13" t="s">
        <v>25</v>
      </c>
      <c r="C19" s="29" t="s">
        <v>80</v>
      </c>
      <c r="D19" s="29" t="s">
        <v>81</v>
      </c>
      <c r="E19" s="30">
        <v>5909990103911</v>
      </c>
      <c r="F19" s="15" t="s">
        <v>21</v>
      </c>
      <c r="G19" s="16">
        <v>240</v>
      </c>
      <c r="H19" s="10">
        <v>120</v>
      </c>
      <c r="I19" s="34">
        <v>360</v>
      </c>
      <c r="J19" s="17">
        <v>114.07</v>
      </c>
      <c r="K19" s="31">
        <v>27376.799999999999</v>
      </c>
      <c r="L19" s="19">
        <v>0.08</v>
      </c>
      <c r="M19" s="20">
        <v>123.2</v>
      </c>
      <c r="N19" s="18">
        <v>29566.94</v>
      </c>
      <c r="O19" s="18">
        <v>13688.4</v>
      </c>
      <c r="P19" s="18">
        <v>14783.47</v>
      </c>
      <c r="Q19" s="18">
        <v>41065.199999999997</v>
      </c>
      <c r="R19" s="21">
        <v>44350.41</v>
      </c>
    </row>
    <row r="20" spans="1:18" ht="33.75" x14ac:dyDescent="0.2">
      <c r="A20" s="12">
        <v>3</v>
      </c>
      <c r="B20" s="13" t="s">
        <v>26</v>
      </c>
      <c r="C20" s="29" t="s">
        <v>82</v>
      </c>
      <c r="D20" s="29" t="s">
        <v>83</v>
      </c>
      <c r="E20" s="30">
        <v>5909990043163</v>
      </c>
      <c r="F20" s="15" t="s">
        <v>21</v>
      </c>
      <c r="G20" s="16">
        <v>30</v>
      </c>
      <c r="H20" s="10">
        <v>15</v>
      </c>
      <c r="I20" s="34">
        <v>45</v>
      </c>
      <c r="J20" s="17">
        <v>12.85</v>
      </c>
      <c r="K20" s="31">
        <v>385.5</v>
      </c>
      <c r="L20" s="19">
        <v>0.08</v>
      </c>
      <c r="M20" s="20">
        <v>13.88</v>
      </c>
      <c r="N20" s="18">
        <v>416.34</v>
      </c>
      <c r="O20" s="18">
        <v>192.75</v>
      </c>
      <c r="P20" s="18">
        <v>208.17</v>
      </c>
      <c r="Q20" s="18">
        <v>578.25</v>
      </c>
      <c r="R20" s="21">
        <v>624.51</v>
      </c>
    </row>
    <row r="21" spans="1:18" ht="33.75" x14ac:dyDescent="0.2">
      <c r="A21" s="12">
        <v>4</v>
      </c>
      <c r="B21" s="13" t="s">
        <v>27</v>
      </c>
      <c r="C21" s="29" t="s">
        <v>84</v>
      </c>
      <c r="D21" s="29" t="s">
        <v>83</v>
      </c>
      <c r="E21" s="30">
        <v>5909990043279</v>
      </c>
      <c r="F21" s="15" t="s">
        <v>21</v>
      </c>
      <c r="G21" s="16">
        <v>120</v>
      </c>
      <c r="H21" s="10">
        <v>60</v>
      </c>
      <c r="I21" s="34">
        <v>180</v>
      </c>
      <c r="J21" s="17">
        <v>24.77</v>
      </c>
      <c r="K21" s="31">
        <v>2972.4</v>
      </c>
      <c r="L21" s="19">
        <v>0.08</v>
      </c>
      <c r="M21" s="20">
        <v>26.75</v>
      </c>
      <c r="N21" s="18">
        <v>3210.19</v>
      </c>
      <c r="O21" s="18">
        <v>1486.2</v>
      </c>
      <c r="P21" s="18">
        <v>1605.1</v>
      </c>
      <c r="Q21" s="18">
        <v>4458.6000000000004</v>
      </c>
      <c r="R21" s="21">
        <v>4815.29</v>
      </c>
    </row>
    <row r="22" spans="1:18" ht="33.75" x14ac:dyDescent="0.2">
      <c r="A22" s="12">
        <v>5</v>
      </c>
      <c r="B22" s="13" t="s">
        <v>28</v>
      </c>
      <c r="C22" s="29" t="s">
        <v>85</v>
      </c>
      <c r="D22" s="29" t="s">
        <v>83</v>
      </c>
      <c r="E22" s="30">
        <v>5909990043385</v>
      </c>
      <c r="F22" s="15" t="s">
        <v>21</v>
      </c>
      <c r="G22" s="16">
        <v>100</v>
      </c>
      <c r="H22" s="10">
        <v>50</v>
      </c>
      <c r="I22" s="34">
        <v>150</v>
      </c>
      <c r="J22" s="17">
        <v>47.18</v>
      </c>
      <c r="K22" s="31">
        <v>4718</v>
      </c>
      <c r="L22" s="19">
        <v>0.08</v>
      </c>
      <c r="M22" s="20">
        <v>50.95</v>
      </c>
      <c r="N22" s="18">
        <v>5095.4399999999996</v>
      </c>
      <c r="O22" s="18">
        <v>2359</v>
      </c>
      <c r="P22" s="18">
        <v>2547.7199999999998</v>
      </c>
      <c r="Q22" s="18">
        <v>7077</v>
      </c>
      <c r="R22" s="21">
        <v>7643.16</v>
      </c>
    </row>
    <row r="23" spans="1:18" ht="33.75" x14ac:dyDescent="0.2">
      <c r="A23" s="12">
        <v>6</v>
      </c>
      <c r="B23" s="13" t="s">
        <v>29</v>
      </c>
      <c r="C23" s="29" t="s">
        <v>86</v>
      </c>
      <c r="D23" s="29" t="s">
        <v>83</v>
      </c>
      <c r="E23" s="30">
        <v>5909990043224</v>
      </c>
      <c r="F23" s="15" t="s">
        <v>21</v>
      </c>
      <c r="G23" s="16">
        <v>40</v>
      </c>
      <c r="H23" s="10">
        <v>20</v>
      </c>
      <c r="I23" s="34">
        <v>60</v>
      </c>
      <c r="J23" s="17">
        <v>62.73</v>
      </c>
      <c r="K23" s="31">
        <v>2509.1999999999998</v>
      </c>
      <c r="L23" s="19">
        <v>0.08</v>
      </c>
      <c r="M23" s="20">
        <v>67.75</v>
      </c>
      <c r="N23" s="18">
        <v>2709.94</v>
      </c>
      <c r="O23" s="18">
        <v>1254.5999999999999</v>
      </c>
      <c r="P23" s="18">
        <v>1354.97</v>
      </c>
      <c r="Q23" s="18">
        <v>3763.8</v>
      </c>
      <c r="R23" s="21">
        <v>4064.91</v>
      </c>
    </row>
    <row r="24" spans="1:18" ht="33.75" x14ac:dyDescent="0.2">
      <c r="A24" s="12">
        <v>7</v>
      </c>
      <c r="B24" s="13" t="s">
        <v>30</v>
      </c>
      <c r="C24" s="29" t="s">
        <v>87</v>
      </c>
      <c r="D24" s="29" t="s">
        <v>83</v>
      </c>
      <c r="E24" s="30">
        <v>5909990043330</v>
      </c>
      <c r="F24" s="15" t="s">
        <v>21</v>
      </c>
      <c r="G24" s="16">
        <v>20</v>
      </c>
      <c r="H24" s="10">
        <v>10</v>
      </c>
      <c r="I24" s="34">
        <v>30</v>
      </c>
      <c r="J24" s="17">
        <v>78.64</v>
      </c>
      <c r="K24" s="31">
        <v>1572.8</v>
      </c>
      <c r="L24" s="19">
        <v>0.08</v>
      </c>
      <c r="M24" s="20">
        <v>84.93</v>
      </c>
      <c r="N24" s="18">
        <v>1698.62</v>
      </c>
      <c r="O24" s="18">
        <v>786.4</v>
      </c>
      <c r="P24" s="18">
        <v>849.31</v>
      </c>
      <c r="Q24" s="18">
        <v>2359.1999999999998</v>
      </c>
      <c r="R24" s="21">
        <v>2547.9299999999998</v>
      </c>
    </row>
    <row r="25" spans="1:18" ht="22.5" x14ac:dyDescent="0.2">
      <c r="A25" s="12">
        <v>8</v>
      </c>
      <c r="B25" s="13" t="s">
        <v>74</v>
      </c>
      <c r="C25" s="29" t="s">
        <v>88</v>
      </c>
      <c r="D25" s="29" t="s">
        <v>89</v>
      </c>
      <c r="E25" s="30">
        <v>5909990792016</v>
      </c>
      <c r="F25" s="15" t="s">
        <v>21</v>
      </c>
      <c r="G25" s="16">
        <v>60</v>
      </c>
      <c r="H25" s="10">
        <v>30</v>
      </c>
      <c r="I25" s="34">
        <v>90</v>
      </c>
      <c r="J25" s="17">
        <v>15.34</v>
      </c>
      <c r="K25" s="31">
        <v>920.4</v>
      </c>
      <c r="L25" s="19">
        <v>0.08</v>
      </c>
      <c r="M25" s="20">
        <v>16.57</v>
      </c>
      <c r="N25" s="18">
        <v>994.03</v>
      </c>
      <c r="O25" s="18">
        <v>460.2</v>
      </c>
      <c r="P25" s="18">
        <v>497.02</v>
      </c>
      <c r="Q25" s="18">
        <v>1380.6</v>
      </c>
      <c r="R25" s="21">
        <v>1491.05</v>
      </c>
    </row>
    <row r="26" spans="1:18" ht="33.75" x14ac:dyDescent="0.2">
      <c r="A26" s="12">
        <v>9</v>
      </c>
      <c r="B26" s="13" t="s">
        <v>31</v>
      </c>
      <c r="C26" s="29" t="s">
        <v>90</v>
      </c>
      <c r="D26" s="29" t="s">
        <v>79</v>
      </c>
      <c r="E26" s="30">
        <v>5909990404919</v>
      </c>
      <c r="F26" s="15" t="s">
        <v>21</v>
      </c>
      <c r="G26" s="16">
        <v>1200</v>
      </c>
      <c r="H26" s="10">
        <v>600</v>
      </c>
      <c r="I26" s="34">
        <v>1800</v>
      </c>
      <c r="J26" s="17">
        <v>14.51</v>
      </c>
      <c r="K26" s="31">
        <v>17412</v>
      </c>
      <c r="L26" s="19">
        <v>0.08</v>
      </c>
      <c r="M26" s="20">
        <v>15.67</v>
      </c>
      <c r="N26" s="18">
        <v>18804.96</v>
      </c>
      <c r="O26" s="18">
        <v>8706</v>
      </c>
      <c r="P26" s="18">
        <v>9402.48</v>
      </c>
      <c r="Q26" s="18">
        <v>26118</v>
      </c>
      <c r="R26" s="21">
        <v>28207.439999999999</v>
      </c>
    </row>
    <row r="27" spans="1:18" ht="33.75" x14ac:dyDescent="0.2">
      <c r="A27" s="12">
        <v>10</v>
      </c>
      <c r="B27" s="13" t="s">
        <v>32</v>
      </c>
      <c r="C27" s="29" t="s">
        <v>91</v>
      </c>
      <c r="D27" s="29" t="s">
        <v>79</v>
      </c>
      <c r="E27" s="30">
        <v>5909990405015</v>
      </c>
      <c r="F27" s="15" t="s">
        <v>21</v>
      </c>
      <c r="G27" s="16">
        <v>550</v>
      </c>
      <c r="H27" s="10">
        <v>275</v>
      </c>
      <c r="I27" s="34">
        <v>825</v>
      </c>
      <c r="J27" s="17">
        <v>18.16</v>
      </c>
      <c r="K27" s="31">
        <v>9988</v>
      </c>
      <c r="L27" s="19">
        <v>0.08</v>
      </c>
      <c r="M27" s="20">
        <v>19.61</v>
      </c>
      <c r="N27" s="18">
        <v>10787.04</v>
      </c>
      <c r="O27" s="18">
        <v>4994</v>
      </c>
      <c r="P27" s="18">
        <v>5393.52</v>
      </c>
      <c r="Q27" s="18">
        <v>14982</v>
      </c>
      <c r="R27" s="21">
        <v>16180.56</v>
      </c>
    </row>
    <row r="28" spans="1:18" ht="33.75" x14ac:dyDescent="0.2">
      <c r="A28" s="12">
        <v>11</v>
      </c>
      <c r="B28" s="13" t="s">
        <v>33</v>
      </c>
      <c r="C28" s="29" t="s">
        <v>92</v>
      </c>
      <c r="D28" s="29" t="s">
        <v>93</v>
      </c>
      <c r="E28" s="30">
        <v>5909990476237</v>
      </c>
      <c r="F28" s="15" t="s">
        <v>21</v>
      </c>
      <c r="G28" s="16">
        <v>50</v>
      </c>
      <c r="H28" s="10">
        <v>25</v>
      </c>
      <c r="I28" s="34">
        <v>75</v>
      </c>
      <c r="J28" s="17">
        <v>12.19</v>
      </c>
      <c r="K28" s="31">
        <v>609.5</v>
      </c>
      <c r="L28" s="19">
        <v>0.08</v>
      </c>
      <c r="M28" s="20">
        <v>13.17</v>
      </c>
      <c r="N28" s="18">
        <v>658.26</v>
      </c>
      <c r="O28" s="18">
        <v>304.75</v>
      </c>
      <c r="P28" s="18">
        <v>329.13</v>
      </c>
      <c r="Q28" s="18">
        <v>914.25</v>
      </c>
      <c r="R28" s="21">
        <v>987.39</v>
      </c>
    </row>
    <row r="29" spans="1:18" ht="33.75" x14ac:dyDescent="0.2">
      <c r="A29" s="12">
        <v>12</v>
      </c>
      <c r="B29" s="13" t="s">
        <v>34</v>
      </c>
      <c r="C29" s="29" t="s">
        <v>94</v>
      </c>
      <c r="D29" s="29" t="s">
        <v>93</v>
      </c>
      <c r="E29" s="30">
        <v>5909990476336</v>
      </c>
      <c r="F29" s="15" t="s">
        <v>21</v>
      </c>
      <c r="G29" s="16">
        <v>35</v>
      </c>
      <c r="H29" s="10">
        <v>18</v>
      </c>
      <c r="I29" s="34">
        <v>52.5</v>
      </c>
      <c r="J29" s="17">
        <v>34.9</v>
      </c>
      <c r="K29" s="31">
        <v>1221.5</v>
      </c>
      <c r="L29" s="19">
        <v>0.08</v>
      </c>
      <c r="M29" s="20">
        <v>37.69</v>
      </c>
      <c r="N29" s="18">
        <v>1319.22</v>
      </c>
      <c r="O29" s="18">
        <v>610.75</v>
      </c>
      <c r="P29" s="18">
        <v>659.61</v>
      </c>
      <c r="Q29" s="18">
        <v>1832.25</v>
      </c>
      <c r="R29" s="21">
        <v>1978.83</v>
      </c>
    </row>
    <row r="30" spans="1:18" ht="33.75" x14ac:dyDescent="0.2">
      <c r="A30" s="12">
        <v>13</v>
      </c>
      <c r="B30" s="13" t="s">
        <v>35</v>
      </c>
      <c r="C30" s="29" t="s">
        <v>95</v>
      </c>
      <c r="D30" s="29" t="s">
        <v>93</v>
      </c>
      <c r="E30" s="30">
        <v>5909990476435</v>
      </c>
      <c r="F30" s="15" t="s">
        <v>21</v>
      </c>
      <c r="G30" s="16">
        <v>10</v>
      </c>
      <c r="H30" s="10">
        <v>5</v>
      </c>
      <c r="I30" s="34">
        <v>15</v>
      </c>
      <c r="J30" s="17">
        <v>69.790000000000006</v>
      </c>
      <c r="K30" s="31">
        <v>697.9</v>
      </c>
      <c r="L30" s="19">
        <v>0.08</v>
      </c>
      <c r="M30" s="20">
        <v>75.37</v>
      </c>
      <c r="N30" s="18">
        <v>753.73</v>
      </c>
      <c r="O30" s="18">
        <v>348.95</v>
      </c>
      <c r="P30" s="18">
        <v>376.87</v>
      </c>
      <c r="Q30" s="18">
        <v>1046.8499999999999</v>
      </c>
      <c r="R30" s="21">
        <v>1130.5999999999999</v>
      </c>
    </row>
    <row r="31" spans="1:18" ht="33.75" x14ac:dyDescent="0.2">
      <c r="A31" s="12">
        <v>14</v>
      </c>
      <c r="B31" s="13" t="s">
        <v>36</v>
      </c>
      <c r="C31" s="29" t="s">
        <v>96</v>
      </c>
      <c r="D31" s="29" t="s">
        <v>93</v>
      </c>
      <c r="E31" s="30">
        <v>5909990476534</v>
      </c>
      <c r="F31" s="15" t="s">
        <v>21</v>
      </c>
      <c r="G31" s="16">
        <v>1</v>
      </c>
      <c r="H31" s="10">
        <v>1</v>
      </c>
      <c r="I31" s="34">
        <v>1.5</v>
      </c>
      <c r="J31" s="17">
        <v>116.42</v>
      </c>
      <c r="K31" s="31">
        <v>116.42</v>
      </c>
      <c r="L31" s="19">
        <v>0.08</v>
      </c>
      <c r="M31" s="20">
        <v>125.73</v>
      </c>
      <c r="N31" s="18">
        <v>125.73</v>
      </c>
      <c r="O31" s="18">
        <v>58.21</v>
      </c>
      <c r="P31" s="18">
        <v>62.87</v>
      </c>
      <c r="Q31" s="18">
        <v>174.63</v>
      </c>
      <c r="R31" s="21">
        <v>188.6</v>
      </c>
    </row>
    <row r="32" spans="1:18" ht="33.75" x14ac:dyDescent="0.2">
      <c r="A32" s="12">
        <v>15</v>
      </c>
      <c r="B32" s="13" t="s">
        <v>37</v>
      </c>
      <c r="C32" s="29" t="s">
        <v>97</v>
      </c>
      <c r="D32" s="29" t="s">
        <v>93</v>
      </c>
      <c r="E32" s="30">
        <v>5909990476633</v>
      </c>
      <c r="F32" s="15" t="s">
        <v>21</v>
      </c>
      <c r="G32" s="16">
        <v>1</v>
      </c>
      <c r="H32" s="10">
        <v>1</v>
      </c>
      <c r="I32" s="34">
        <v>1.5</v>
      </c>
      <c r="J32" s="17">
        <v>232.63</v>
      </c>
      <c r="K32" s="31">
        <v>232.63</v>
      </c>
      <c r="L32" s="19">
        <v>0.08</v>
      </c>
      <c r="M32" s="20">
        <v>251.24</v>
      </c>
      <c r="N32" s="18">
        <v>251.24</v>
      </c>
      <c r="O32" s="18">
        <v>116.32</v>
      </c>
      <c r="P32" s="18">
        <v>125.62</v>
      </c>
      <c r="Q32" s="18">
        <v>348.95</v>
      </c>
      <c r="R32" s="21">
        <v>376.86</v>
      </c>
    </row>
    <row r="33" spans="1:18" ht="33.75" x14ac:dyDescent="0.2">
      <c r="A33" s="12">
        <v>16</v>
      </c>
      <c r="B33" s="13" t="s">
        <v>38</v>
      </c>
      <c r="C33" s="29" t="s">
        <v>98</v>
      </c>
      <c r="D33" s="29" t="s">
        <v>79</v>
      </c>
      <c r="E33" s="30">
        <v>5909990872312</v>
      </c>
      <c r="F33" s="15" t="s">
        <v>21</v>
      </c>
      <c r="G33" s="16">
        <v>110</v>
      </c>
      <c r="H33" s="10">
        <v>55</v>
      </c>
      <c r="I33" s="34">
        <v>165</v>
      </c>
      <c r="J33" s="17">
        <v>119.49</v>
      </c>
      <c r="K33" s="31">
        <v>13143.9</v>
      </c>
      <c r="L33" s="19">
        <v>0.08</v>
      </c>
      <c r="M33" s="20">
        <v>129.05000000000001</v>
      </c>
      <c r="N33" s="18">
        <v>14195.41</v>
      </c>
      <c r="O33" s="18">
        <v>6571.95</v>
      </c>
      <c r="P33" s="18">
        <v>7097.71</v>
      </c>
      <c r="Q33" s="18">
        <v>19715.849999999999</v>
      </c>
      <c r="R33" s="21">
        <v>21293.119999999999</v>
      </c>
    </row>
    <row r="34" spans="1:18" ht="33.75" x14ac:dyDescent="0.2">
      <c r="A34" s="12">
        <v>17</v>
      </c>
      <c r="B34" s="13" t="s">
        <v>39</v>
      </c>
      <c r="C34" s="29" t="s">
        <v>99</v>
      </c>
      <c r="D34" s="29" t="s">
        <v>89</v>
      </c>
      <c r="E34" s="30">
        <v>5909991292126</v>
      </c>
      <c r="F34" s="15" t="s">
        <v>21</v>
      </c>
      <c r="G34" s="16">
        <v>1400</v>
      </c>
      <c r="H34" s="10">
        <v>700</v>
      </c>
      <c r="I34" s="34">
        <v>2100</v>
      </c>
      <c r="J34" s="17">
        <v>10.51</v>
      </c>
      <c r="K34" s="31">
        <v>14714</v>
      </c>
      <c r="L34" s="19">
        <v>0.08</v>
      </c>
      <c r="M34" s="20">
        <v>11.35</v>
      </c>
      <c r="N34" s="18">
        <v>15891.12</v>
      </c>
      <c r="O34" s="18">
        <v>7357</v>
      </c>
      <c r="P34" s="18">
        <v>7945.56</v>
      </c>
      <c r="Q34" s="18">
        <v>22071</v>
      </c>
      <c r="R34" s="21">
        <v>23836.68</v>
      </c>
    </row>
    <row r="35" spans="1:18" ht="33.75" x14ac:dyDescent="0.2">
      <c r="A35" s="12">
        <v>18</v>
      </c>
      <c r="B35" s="13" t="s">
        <v>40</v>
      </c>
      <c r="C35" s="29" t="s">
        <v>100</v>
      </c>
      <c r="D35" s="29" t="s">
        <v>89</v>
      </c>
      <c r="E35" s="30">
        <v>5909991292133</v>
      </c>
      <c r="F35" s="15" t="s">
        <v>21</v>
      </c>
      <c r="G35" s="16">
        <v>150</v>
      </c>
      <c r="H35" s="10">
        <v>75</v>
      </c>
      <c r="I35" s="34">
        <v>225</v>
      </c>
      <c r="J35" s="17">
        <v>14.05</v>
      </c>
      <c r="K35" s="31">
        <v>2107.5</v>
      </c>
      <c r="L35" s="19">
        <v>0.08</v>
      </c>
      <c r="M35" s="20">
        <v>15.17</v>
      </c>
      <c r="N35" s="18">
        <v>2276.1</v>
      </c>
      <c r="O35" s="18">
        <v>1053.75</v>
      </c>
      <c r="P35" s="18">
        <v>1138.05</v>
      </c>
      <c r="Q35" s="18">
        <v>3161.25</v>
      </c>
      <c r="R35" s="21">
        <v>3414.15</v>
      </c>
    </row>
    <row r="36" spans="1:18" ht="33.75" x14ac:dyDescent="0.2">
      <c r="A36" s="12">
        <v>19</v>
      </c>
      <c r="B36" s="13" t="s">
        <v>41</v>
      </c>
      <c r="C36" s="29" t="s">
        <v>101</v>
      </c>
      <c r="D36" s="29" t="s">
        <v>102</v>
      </c>
      <c r="E36" s="30">
        <v>5909991184742</v>
      </c>
      <c r="F36" s="15" t="s">
        <v>21</v>
      </c>
      <c r="G36" s="16">
        <v>30</v>
      </c>
      <c r="H36" s="10">
        <v>15</v>
      </c>
      <c r="I36" s="34">
        <v>45</v>
      </c>
      <c r="J36" s="17">
        <v>15.3</v>
      </c>
      <c r="K36" s="31">
        <v>459</v>
      </c>
      <c r="L36" s="19">
        <v>0.08</v>
      </c>
      <c r="M36" s="20">
        <v>16.52</v>
      </c>
      <c r="N36" s="18">
        <v>495.72</v>
      </c>
      <c r="O36" s="18">
        <v>229.5</v>
      </c>
      <c r="P36" s="18">
        <v>247.86</v>
      </c>
      <c r="Q36" s="18">
        <v>688.5</v>
      </c>
      <c r="R36" s="21">
        <v>743.58</v>
      </c>
    </row>
    <row r="37" spans="1:18" ht="33.75" x14ac:dyDescent="0.2">
      <c r="A37" s="12">
        <v>20</v>
      </c>
      <c r="B37" s="13" t="s">
        <v>42</v>
      </c>
      <c r="C37" s="29" t="s">
        <v>103</v>
      </c>
      <c r="D37" s="29" t="s">
        <v>102</v>
      </c>
      <c r="E37" s="30">
        <v>5909991184827</v>
      </c>
      <c r="F37" s="15" t="s">
        <v>21</v>
      </c>
      <c r="G37" s="16">
        <v>100</v>
      </c>
      <c r="H37" s="10">
        <v>50</v>
      </c>
      <c r="I37" s="34">
        <v>150</v>
      </c>
      <c r="J37" s="17">
        <v>27.03</v>
      </c>
      <c r="K37" s="31">
        <v>2703</v>
      </c>
      <c r="L37" s="19">
        <v>0.08</v>
      </c>
      <c r="M37" s="20">
        <v>29.19</v>
      </c>
      <c r="N37" s="18">
        <v>2919.24</v>
      </c>
      <c r="O37" s="18">
        <v>1351.5</v>
      </c>
      <c r="P37" s="18">
        <v>1459.62</v>
      </c>
      <c r="Q37" s="18">
        <v>4054.5</v>
      </c>
      <c r="R37" s="21">
        <v>4378.8599999999997</v>
      </c>
    </row>
    <row r="38" spans="1:18" ht="33.75" x14ac:dyDescent="0.2">
      <c r="A38" s="12">
        <v>21</v>
      </c>
      <c r="B38" s="13" t="s">
        <v>43</v>
      </c>
      <c r="C38" s="29" t="s">
        <v>104</v>
      </c>
      <c r="D38" s="29" t="s">
        <v>102</v>
      </c>
      <c r="E38" s="30">
        <v>5909991184865</v>
      </c>
      <c r="F38" s="15" t="s">
        <v>21</v>
      </c>
      <c r="G38" s="16">
        <v>80</v>
      </c>
      <c r="H38" s="10">
        <v>40</v>
      </c>
      <c r="I38" s="34">
        <v>120</v>
      </c>
      <c r="J38" s="17">
        <v>58.65</v>
      </c>
      <c r="K38" s="31">
        <v>4692</v>
      </c>
      <c r="L38" s="19">
        <v>0.08</v>
      </c>
      <c r="M38" s="20">
        <v>63.34</v>
      </c>
      <c r="N38" s="18">
        <v>5067.3599999999997</v>
      </c>
      <c r="O38" s="18">
        <v>2346</v>
      </c>
      <c r="P38" s="18">
        <v>2533.6799999999998</v>
      </c>
      <c r="Q38" s="18">
        <v>7038</v>
      </c>
      <c r="R38" s="21">
        <v>7601.04</v>
      </c>
    </row>
    <row r="39" spans="1:18" ht="33.75" x14ac:dyDescent="0.2">
      <c r="A39" s="12">
        <v>22</v>
      </c>
      <c r="B39" s="13" t="s">
        <v>44</v>
      </c>
      <c r="C39" s="29" t="s">
        <v>105</v>
      </c>
      <c r="D39" s="29" t="s">
        <v>102</v>
      </c>
      <c r="E39" s="30">
        <v>5909991184902</v>
      </c>
      <c r="F39" s="15" t="s">
        <v>21</v>
      </c>
      <c r="G39" s="16">
        <v>30</v>
      </c>
      <c r="H39" s="10">
        <v>15</v>
      </c>
      <c r="I39" s="34">
        <v>45</v>
      </c>
      <c r="J39" s="17">
        <v>126.17</v>
      </c>
      <c r="K39" s="31">
        <v>3785.1</v>
      </c>
      <c r="L39" s="19">
        <v>0.08</v>
      </c>
      <c r="M39" s="20">
        <v>136.26</v>
      </c>
      <c r="N39" s="18">
        <v>4087.91</v>
      </c>
      <c r="O39" s="18">
        <v>1892.55</v>
      </c>
      <c r="P39" s="18">
        <v>2043.96</v>
      </c>
      <c r="Q39" s="18">
        <v>5677.65</v>
      </c>
      <c r="R39" s="21">
        <v>6131.87</v>
      </c>
    </row>
    <row r="40" spans="1:18" ht="33.75" x14ac:dyDescent="0.2">
      <c r="A40" s="12">
        <v>23</v>
      </c>
      <c r="B40" s="13" t="s">
        <v>45</v>
      </c>
      <c r="C40" s="29" t="s">
        <v>106</v>
      </c>
      <c r="D40" s="29" t="s">
        <v>102</v>
      </c>
      <c r="E40" s="30">
        <v>5909991184940</v>
      </c>
      <c r="F40" s="15" t="s">
        <v>21</v>
      </c>
      <c r="G40" s="16">
        <v>4</v>
      </c>
      <c r="H40" s="10">
        <v>2</v>
      </c>
      <c r="I40" s="34">
        <v>6</v>
      </c>
      <c r="J40" s="17">
        <v>263.98</v>
      </c>
      <c r="K40" s="31">
        <v>1055.92</v>
      </c>
      <c r="L40" s="19">
        <v>0.08</v>
      </c>
      <c r="M40" s="20">
        <v>285.10000000000002</v>
      </c>
      <c r="N40" s="18">
        <v>1140.3900000000001</v>
      </c>
      <c r="O40" s="18">
        <v>527.96</v>
      </c>
      <c r="P40" s="18">
        <v>570.20000000000005</v>
      </c>
      <c r="Q40" s="18">
        <v>1583.88</v>
      </c>
      <c r="R40" s="21">
        <v>1710.59</v>
      </c>
    </row>
    <row r="41" spans="1:18" ht="56.25" x14ac:dyDescent="0.2">
      <c r="A41" s="12">
        <v>24</v>
      </c>
      <c r="B41" s="13" t="s">
        <v>46</v>
      </c>
      <c r="C41" s="29" t="s">
        <v>128</v>
      </c>
      <c r="D41" s="29" t="s">
        <v>129</v>
      </c>
      <c r="E41" s="30">
        <v>5909991381561</v>
      </c>
      <c r="F41" s="15" t="s">
        <v>21</v>
      </c>
      <c r="G41" s="16">
        <v>20</v>
      </c>
      <c r="H41" s="10">
        <v>10</v>
      </c>
      <c r="I41" s="34">
        <v>30</v>
      </c>
      <c r="J41" s="17">
        <v>18.13</v>
      </c>
      <c r="K41" s="31">
        <v>362.6</v>
      </c>
      <c r="L41" s="19">
        <v>0.08</v>
      </c>
      <c r="M41" s="20">
        <v>19.579999999999998</v>
      </c>
      <c r="N41" s="18">
        <v>391.61</v>
      </c>
      <c r="O41" s="18">
        <v>181.3</v>
      </c>
      <c r="P41" s="18">
        <v>195.81</v>
      </c>
      <c r="Q41" s="18">
        <v>543.9</v>
      </c>
      <c r="R41" s="21">
        <v>587.41999999999996</v>
      </c>
    </row>
    <row r="42" spans="1:18" ht="56.25" x14ac:dyDescent="0.2">
      <c r="A42" s="12">
        <v>25</v>
      </c>
      <c r="B42" s="13" t="s">
        <v>47</v>
      </c>
      <c r="C42" s="29" t="s">
        <v>130</v>
      </c>
      <c r="D42" s="29" t="s">
        <v>129</v>
      </c>
      <c r="E42" s="30">
        <v>5909991381677</v>
      </c>
      <c r="F42" s="15" t="s">
        <v>21</v>
      </c>
      <c r="G42" s="16">
        <v>40</v>
      </c>
      <c r="H42" s="10">
        <v>20</v>
      </c>
      <c r="I42" s="34">
        <v>60</v>
      </c>
      <c r="J42" s="17">
        <v>32.119999999999997</v>
      </c>
      <c r="K42" s="31">
        <v>1284.8</v>
      </c>
      <c r="L42" s="19">
        <v>0.08</v>
      </c>
      <c r="M42" s="20">
        <v>34.69</v>
      </c>
      <c r="N42" s="18">
        <v>1387.58</v>
      </c>
      <c r="O42" s="18">
        <v>642.4</v>
      </c>
      <c r="P42" s="18">
        <v>693.79</v>
      </c>
      <c r="Q42" s="18">
        <v>1927.2</v>
      </c>
      <c r="R42" s="21">
        <v>2081.37</v>
      </c>
    </row>
    <row r="43" spans="1:18" ht="56.25" x14ac:dyDescent="0.2">
      <c r="A43" s="12">
        <v>26</v>
      </c>
      <c r="B43" s="13" t="s">
        <v>48</v>
      </c>
      <c r="C43" s="29" t="s">
        <v>131</v>
      </c>
      <c r="D43" s="29" t="s">
        <v>129</v>
      </c>
      <c r="E43" s="30">
        <v>5909991381783</v>
      </c>
      <c r="F43" s="15" t="s">
        <v>21</v>
      </c>
      <c r="G43" s="16">
        <v>50</v>
      </c>
      <c r="H43" s="10">
        <v>25</v>
      </c>
      <c r="I43" s="34">
        <v>75</v>
      </c>
      <c r="J43" s="17">
        <v>64.239999999999995</v>
      </c>
      <c r="K43" s="31">
        <v>3212</v>
      </c>
      <c r="L43" s="19">
        <v>0.08</v>
      </c>
      <c r="M43" s="20">
        <v>69.38</v>
      </c>
      <c r="N43" s="18">
        <v>3468.96</v>
      </c>
      <c r="O43" s="18">
        <v>1606</v>
      </c>
      <c r="P43" s="18">
        <v>1734.48</v>
      </c>
      <c r="Q43" s="18">
        <v>4818</v>
      </c>
      <c r="R43" s="21">
        <v>5203.4399999999996</v>
      </c>
    </row>
    <row r="44" spans="1:18" ht="56.25" x14ac:dyDescent="0.2">
      <c r="A44" s="12">
        <v>27</v>
      </c>
      <c r="B44" s="13" t="s">
        <v>49</v>
      </c>
      <c r="C44" s="29" t="s">
        <v>132</v>
      </c>
      <c r="D44" s="29" t="s">
        <v>129</v>
      </c>
      <c r="E44" s="30">
        <v>5909991381899</v>
      </c>
      <c r="F44" s="15" t="s">
        <v>21</v>
      </c>
      <c r="G44" s="16">
        <v>5</v>
      </c>
      <c r="H44" s="10">
        <v>3</v>
      </c>
      <c r="I44" s="34">
        <v>7.5</v>
      </c>
      <c r="J44" s="17">
        <v>128.47</v>
      </c>
      <c r="K44" s="31">
        <v>642.35</v>
      </c>
      <c r="L44" s="19">
        <v>0.08</v>
      </c>
      <c r="M44" s="20">
        <v>138.75</v>
      </c>
      <c r="N44" s="18">
        <v>693.74</v>
      </c>
      <c r="O44" s="18">
        <v>321.18</v>
      </c>
      <c r="P44" s="18">
        <v>346.87</v>
      </c>
      <c r="Q44" s="18">
        <v>963.53</v>
      </c>
      <c r="R44" s="21">
        <v>1040.6099999999999</v>
      </c>
    </row>
    <row r="45" spans="1:18" ht="22.5" x14ac:dyDescent="0.2">
      <c r="A45" s="12">
        <v>28</v>
      </c>
      <c r="B45" s="13" t="s">
        <v>50</v>
      </c>
      <c r="C45" s="29" t="s">
        <v>107</v>
      </c>
      <c r="D45" s="29" t="s">
        <v>108</v>
      </c>
      <c r="E45" s="30">
        <v>5909991102159</v>
      </c>
      <c r="F45" s="15" t="s">
        <v>21</v>
      </c>
      <c r="G45" s="16">
        <v>30</v>
      </c>
      <c r="H45" s="10">
        <v>15</v>
      </c>
      <c r="I45" s="34">
        <v>45</v>
      </c>
      <c r="J45" s="17">
        <v>6.12</v>
      </c>
      <c r="K45" s="31">
        <v>183.6</v>
      </c>
      <c r="L45" s="19">
        <v>0.08</v>
      </c>
      <c r="M45" s="20">
        <v>6.61</v>
      </c>
      <c r="N45" s="18">
        <v>198.29</v>
      </c>
      <c r="O45" s="18">
        <v>91.8</v>
      </c>
      <c r="P45" s="18">
        <v>99.15</v>
      </c>
      <c r="Q45" s="18">
        <v>275.39999999999998</v>
      </c>
      <c r="R45" s="21">
        <v>297.44</v>
      </c>
    </row>
    <row r="46" spans="1:18" ht="22.5" x14ac:dyDescent="0.2">
      <c r="A46" s="12">
        <v>29</v>
      </c>
      <c r="B46" s="13" t="s">
        <v>51</v>
      </c>
      <c r="C46" s="29" t="s">
        <v>109</v>
      </c>
      <c r="D46" s="29" t="s">
        <v>110</v>
      </c>
      <c r="E46" s="30">
        <v>5909990714827</v>
      </c>
      <c r="F46" s="15" t="s">
        <v>21</v>
      </c>
      <c r="G46" s="16">
        <v>2</v>
      </c>
      <c r="H46" s="10">
        <v>1</v>
      </c>
      <c r="I46" s="34">
        <v>3</v>
      </c>
      <c r="J46" s="17">
        <v>7.77</v>
      </c>
      <c r="K46" s="31">
        <v>15.54</v>
      </c>
      <c r="L46" s="19">
        <v>0.08</v>
      </c>
      <c r="M46" s="20">
        <v>8.39</v>
      </c>
      <c r="N46" s="18">
        <v>16.78</v>
      </c>
      <c r="O46" s="18">
        <v>7.77</v>
      </c>
      <c r="P46" s="18">
        <v>8.39</v>
      </c>
      <c r="Q46" s="18">
        <v>23.31</v>
      </c>
      <c r="R46" s="21">
        <v>25.17</v>
      </c>
    </row>
    <row r="47" spans="1:18" ht="22.5" x14ac:dyDescent="0.2">
      <c r="A47" s="12">
        <v>30</v>
      </c>
      <c r="B47" s="13" t="s">
        <v>52</v>
      </c>
      <c r="C47" s="29" t="s">
        <v>111</v>
      </c>
      <c r="D47" s="29" t="s">
        <v>110</v>
      </c>
      <c r="E47" s="30">
        <v>5909990726714</v>
      </c>
      <c r="F47" s="15" t="s">
        <v>21</v>
      </c>
      <c r="G47" s="16">
        <v>50</v>
      </c>
      <c r="H47" s="10">
        <v>25</v>
      </c>
      <c r="I47" s="34">
        <v>75</v>
      </c>
      <c r="J47" s="17">
        <v>8.4</v>
      </c>
      <c r="K47" s="31">
        <v>420</v>
      </c>
      <c r="L47" s="19">
        <v>0.08</v>
      </c>
      <c r="M47" s="20">
        <v>9.07</v>
      </c>
      <c r="N47" s="18">
        <v>453.6</v>
      </c>
      <c r="O47" s="18">
        <v>210</v>
      </c>
      <c r="P47" s="18">
        <v>226.8</v>
      </c>
      <c r="Q47" s="18">
        <v>630</v>
      </c>
      <c r="R47" s="21">
        <v>680.4</v>
      </c>
    </row>
    <row r="48" spans="1:18" ht="22.5" x14ac:dyDescent="0.2">
      <c r="A48" s="12">
        <v>31</v>
      </c>
      <c r="B48" s="13" t="s">
        <v>53</v>
      </c>
      <c r="C48" s="29" t="s">
        <v>112</v>
      </c>
      <c r="D48" s="29" t="s">
        <v>113</v>
      </c>
      <c r="E48" s="30">
        <v>5909991463694</v>
      </c>
      <c r="F48" s="15" t="s">
        <v>21</v>
      </c>
      <c r="G48" s="16">
        <v>30</v>
      </c>
      <c r="H48" s="10">
        <v>15</v>
      </c>
      <c r="I48" s="34">
        <v>45</v>
      </c>
      <c r="J48" s="17">
        <v>16.440000000000001</v>
      </c>
      <c r="K48" s="31">
        <v>493.2</v>
      </c>
      <c r="L48" s="19">
        <v>0.08</v>
      </c>
      <c r="M48" s="20">
        <v>17.760000000000002</v>
      </c>
      <c r="N48" s="18">
        <v>532.66</v>
      </c>
      <c r="O48" s="18">
        <v>246.6</v>
      </c>
      <c r="P48" s="18">
        <v>266.33</v>
      </c>
      <c r="Q48" s="18">
        <v>739.8</v>
      </c>
      <c r="R48" s="21">
        <v>798.99</v>
      </c>
    </row>
    <row r="49" spans="1:18" ht="22.5" x14ac:dyDescent="0.2">
      <c r="A49" s="12">
        <v>32</v>
      </c>
      <c r="B49" s="13" t="s">
        <v>54</v>
      </c>
      <c r="C49" s="29" t="s">
        <v>114</v>
      </c>
      <c r="D49" s="29" t="s">
        <v>110</v>
      </c>
      <c r="E49" s="30">
        <v>5909990166510</v>
      </c>
      <c r="F49" s="15" t="s">
        <v>21</v>
      </c>
      <c r="G49" s="16">
        <v>15</v>
      </c>
      <c r="H49" s="10">
        <v>8</v>
      </c>
      <c r="I49" s="34">
        <v>22.5</v>
      </c>
      <c r="J49" s="17">
        <v>99.75</v>
      </c>
      <c r="K49" s="31">
        <v>1496.25</v>
      </c>
      <c r="L49" s="19">
        <v>0.08</v>
      </c>
      <c r="M49" s="20">
        <v>107.73</v>
      </c>
      <c r="N49" s="18">
        <v>1615.95</v>
      </c>
      <c r="O49" s="18">
        <v>748.13</v>
      </c>
      <c r="P49" s="18">
        <v>807.98</v>
      </c>
      <c r="Q49" s="18">
        <v>2244.38</v>
      </c>
      <c r="R49" s="21">
        <v>2423.9299999999998</v>
      </c>
    </row>
    <row r="50" spans="1:18" ht="22.5" x14ac:dyDescent="0.2">
      <c r="A50" s="12">
        <v>33</v>
      </c>
      <c r="B50" s="13" t="s">
        <v>55</v>
      </c>
      <c r="C50" s="29" t="s">
        <v>133</v>
      </c>
      <c r="D50" s="29" t="s">
        <v>110</v>
      </c>
      <c r="E50" s="30">
        <v>5909990135714</v>
      </c>
      <c r="F50" s="15" t="s">
        <v>21</v>
      </c>
      <c r="G50" s="16">
        <v>1300</v>
      </c>
      <c r="H50" s="10">
        <v>650</v>
      </c>
      <c r="I50" s="34">
        <v>1950</v>
      </c>
      <c r="J50" s="17">
        <v>4.2</v>
      </c>
      <c r="K50" s="31">
        <v>5460</v>
      </c>
      <c r="L50" s="19">
        <v>0.08</v>
      </c>
      <c r="M50" s="20">
        <v>4.54</v>
      </c>
      <c r="N50" s="18">
        <v>5896.8</v>
      </c>
      <c r="O50" s="18">
        <v>2730</v>
      </c>
      <c r="P50" s="18">
        <v>2948.4</v>
      </c>
      <c r="Q50" s="18">
        <v>8190</v>
      </c>
      <c r="R50" s="21">
        <v>8845.2000000000007</v>
      </c>
    </row>
    <row r="51" spans="1:18" ht="22.5" x14ac:dyDescent="0.2">
      <c r="A51" s="12">
        <v>34</v>
      </c>
      <c r="B51" s="13" t="s">
        <v>56</v>
      </c>
      <c r="C51" s="29" t="s">
        <v>115</v>
      </c>
      <c r="D51" s="29" t="s">
        <v>110</v>
      </c>
      <c r="E51" s="30">
        <v>5909990135813</v>
      </c>
      <c r="F51" s="15" t="s">
        <v>21</v>
      </c>
      <c r="G51" s="16">
        <v>20</v>
      </c>
      <c r="H51" s="10">
        <v>10</v>
      </c>
      <c r="I51" s="34">
        <v>30</v>
      </c>
      <c r="J51" s="17">
        <v>11.55</v>
      </c>
      <c r="K51" s="31">
        <v>231</v>
      </c>
      <c r="L51" s="19">
        <v>0.08</v>
      </c>
      <c r="M51" s="20">
        <v>12.47</v>
      </c>
      <c r="N51" s="18">
        <v>249.48</v>
      </c>
      <c r="O51" s="18">
        <v>115.5</v>
      </c>
      <c r="P51" s="18">
        <v>124.74</v>
      </c>
      <c r="Q51" s="18">
        <v>346.5</v>
      </c>
      <c r="R51" s="21">
        <v>374.22</v>
      </c>
    </row>
    <row r="52" spans="1:18" ht="22.5" x14ac:dyDescent="0.2">
      <c r="A52" s="12">
        <v>35</v>
      </c>
      <c r="B52" s="13" t="s">
        <v>57</v>
      </c>
      <c r="C52" s="29" t="s">
        <v>116</v>
      </c>
      <c r="D52" s="29" t="s">
        <v>110</v>
      </c>
      <c r="E52" s="30">
        <v>5909990135912</v>
      </c>
      <c r="F52" s="15" t="s">
        <v>21</v>
      </c>
      <c r="G52" s="16">
        <v>2</v>
      </c>
      <c r="H52" s="10">
        <v>1</v>
      </c>
      <c r="I52" s="34">
        <v>3</v>
      </c>
      <c r="J52" s="17">
        <v>13.62</v>
      </c>
      <c r="K52" s="31">
        <v>27.24</v>
      </c>
      <c r="L52" s="19">
        <v>0.08</v>
      </c>
      <c r="M52" s="20">
        <v>14.71</v>
      </c>
      <c r="N52" s="18">
        <v>29.42</v>
      </c>
      <c r="O52" s="18">
        <v>13.62</v>
      </c>
      <c r="P52" s="18">
        <v>14.71</v>
      </c>
      <c r="Q52" s="18">
        <v>40.86</v>
      </c>
      <c r="R52" s="21">
        <v>44.13</v>
      </c>
    </row>
    <row r="53" spans="1:18" ht="33.75" x14ac:dyDescent="0.2">
      <c r="A53" s="12">
        <v>36</v>
      </c>
      <c r="B53" s="13" t="s">
        <v>58</v>
      </c>
      <c r="C53" s="29" t="s">
        <v>117</v>
      </c>
      <c r="D53" s="29" t="s">
        <v>110</v>
      </c>
      <c r="E53" s="30">
        <v>5909990166411</v>
      </c>
      <c r="F53" s="15" t="s">
        <v>21</v>
      </c>
      <c r="G53" s="16">
        <v>100</v>
      </c>
      <c r="H53" s="10">
        <v>50</v>
      </c>
      <c r="I53" s="34">
        <v>150</v>
      </c>
      <c r="J53" s="17">
        <v>61.95</v>
      </c>
      <c r="K53" s="31">
        <v>6195</v>
      </c>
      <c r="L53" s="19">
        <v>0.08</v>
      </c>
      <c r="M53" s="20">
        <v>66.91</v>
      </c>
      <c r="N53" s="18">
        <v>6690.6</v>
      </c>
      <c r="O53" s="18">
        <v>3097.5</v>
      </c>
      <c r="P53" s="18">
        <v>3345.3</v>
      </c>
      <c r="Q53" s="18">
        <v>9292.5</v>
      </c>
      <c r="R53" s="21">
        <v>10035.9</v>
      </c>
    </row>
    <row r="54" spans="1:18" ht="22.5" x14ac:dyDescent="0.2">
      <c r="A54" s="12">
        <v>37</v>
      </c>
      <c r="B54" s="13" t="s">
        <v>59</v>
      </c>
      <c r="C54" s="29" t="s">
        <v>118</v>
      </c>
      <c r="D54" s="29" t="s">
        <v>110</v>
      </c>
      <c r="E54" s="30">
        <v>5909990135615</v>
      </c>
      <c r="F54" s="15" t="s">
        <v>21</v>
      </c>
      <c r="G54" s="16">
        <v>60</v>
      </c>
      <c r="H54" s="10">
        <v>30</v>
      </c>
      <c r="I54" s="34">
        <v>90</v>
      </c>
      <c r="J54" s="17">
        <v>14.49</v>
      </c>
      <c r="K54" s="31">
        <v>869.4</v>
      </c>
      <c r="L54" s="19">
        <v>0.08</v>
      </c>
      <c r="M54" s="20">
        <v>15.65</v>
      </c>
      <c r="N54" s="18">
        <v>938.95</v>
      </c>
      <c r="O54" s="18">
        <v>434.7</v>
      </c>
      <c r="P54" s="18">
        <v>469.48</v>
      </c>
      <c r="Q54" s="18">
        <v>1304.0999999999999</v>
      </c>
      <c r="R54" s="21">
        <v>1408.43</v>
      </c>
    </row>
    <row r="55" spans="1:18" ht="22.5" x14ac:dyDescent="0.2">
      <c r="A55" s="12">
        <v>38</v>
      </c>
      <c r="B55" s="13" t="s">
        <v>60</v>
      </c>
      <c r="C55" s="29" t="s">
        <v>119</v>
      </c>
      <c r="D55" s="29" t="s">
        <v>110</v>
      </c>
      <c r="E55" s="30">
        <v>5909990135516</v>
      </c>
      <c r="F55" s="15" t="s">
        <v>21</v>
      </c>
      <c r="G55" s="16">
        <v>4</v>
      </c>
      <c r="H55" s="10">
        <v>2</v>
      </c>
      <c r="I55" s="34">
        <v>6</v>
      </c>
      <c r="J55" s="17">
        <v>28.98</v>
      </c>
      <c r="K55" s="31">
        <v>115.92</v>
      </c>
      <c r="L55" s="19">
        <v>0.08</v>
      </c>
      <c r="M55" s="20">
        <v>31.3</v>
      </c>
      <c r="N55" s="18">
        <v>125.19</v>
      </c>
      <c r="O55" s="18">
        <v>57.96</v>
      </c>
      <c r="P55" s="18">
        <v>62.6</v>
      </c>
      <c r="Q55" s="18">
        <v>173.88</v>
      </c>
      <c r="R55" s="21">
        <v>187.79</v>
      </c>
    </row>
    <row r="56" spans="1:18" ht="22.5" x14ac:dyDescent="0.2">
      <c r="A56" s="12">
        <v>39</v>
      </c>
      <c r="B56" s="13" t="s">
        <v>61</v>
      </c>
      <c r="C56" s="29" t="s">
        <v>120</v>
      </c>
      <c r="D56" s="29" t="s">
        <v>79</v>
      </c>
      <c r="E56" s="30">
        <v>5909991235635</v>
      </c>
      <c r="F56" s="15" t="s">
        <v>21</v>
      </c>
      <c r="G56" s="16">
        <v>2</v>
      </c>
      <c r="H56" s="10">
        <v>1</v>
      </c>
      <c r="I56" s="34">
        <v>3</v>
      </c>
      <c r="J56" s="17">
        <v>30.57</v>
      </c>
      <c r="K56" s="31">
        <v>61.14</v>
      </c>
      <c r="L56" s="19">
        <v>0.08</v>
      </c>
      <c r="M56" s="20">
        <v>33.020000000000003</v>
      </c>
      <c r="N56" s="18">
        <v>66.03</v>
      </c>
      <c r="O56" s="18">
        <v>30.57</v>
      </c>
      <c r="P56" s="18">
        <v>33.020000000000003</v>
      </c>
      <c r="Q56" s="18">
        <v>91.71</v>
      </c>
      <c r="R56" s="21">
        <v>99.05</v>
      </c>
    </row>
    <row r="57" spans="1:18" ht="23.25" thickBot="1" x14ac:dyDescent="0.25">
      <c r="A57" s="12">
        <v>40</v>
      </c>
      <c r="B57" s="13" t="s">
        <v>62</v>
      </c>
      <c r="C57" s="29" t="s">
        <v>121</v>
      </c>
      <c r="D57" s="29" t="s">
        <v>79</v>
      </c>
      <c r="E57" s="30">
        <v>5909990351619</v>
      </c>
      <c r="F57" s="15" t="s">
        <v>21</v>
      </c>
      <c r="G57" s="16">
        <v>150</v>
      </c>
      <c r="H57" s="10">
        <v>75</v>
      </c>
      <c r="I57" s="34">
        <v>225</v>
      </c>
      <c r="J57" s="17">
        <v>76.37</v>
      </c>
      <c r="K57" s="31">
        <v>11455.5</v>
      </c>
      <c r="L57" s="19">
        <v>0.08</v>
      </c>
      <c r="M57" s="20">
        <v>82.48</v>
      </c>
      <c r="N57" s="18">
        <v>12371.94</v>
      </c>
      <c r="O57" s="18">
        <v>5727.75</v>
      </c>
      <c r="P57" s="18">
        <v>6185.97</v>
      </c>
      <c r="Q57" s="18">
        <v>17183.25</v>
      </c>
      <c r="R57" s="21">
        <v>18557.91</v>
      </c>
    </row>
    <row r="58" spans="1:18" ht="12" thickBot="1" x14ac:dyDescent="0.25">
      <c r="A58" s="12"/>
      <c r="B58" s="54" t="s">
        <v>22</v>
      </c>
      <c r="C58" s="55"/>
      <c r="D58" s="55"/>
      <c r="E58" s="55"/>
      <c r="F58" s="55"/>
      <c r="G58" s="55"/>
      <c r="H58" s="55"/>
      <c r="I58" s="55"/>
      <c r="J58" s="62"/>
      <c r="K58" s="23">
        <v>167782.21</v>
      </c>
      <c r="L58" s="24"/>
      <c r="M58" s="25"/>
      <c r="N58" s="23">
        <v>181204.77</v>
      </c>
      <c r="O58" s="26">
        <v>83891.11</v>
      </c>
      <c r="P58" s="26">
        <v>90602.39</v>
      </c>
      <c r="Q58" s="26">
        <v>251673.32</v>
      </c>
      <c r="R58" s="27">
        <v>271807.15999999997</v>
      </c>
    </row>
    <row r="62" spans="1:18" ht="15" x14ac:dyDescent="0.2">
      <c r="A62" s="35" t="s">
        <v>63</v>
      </c>
    </row>
    <row r="63" spans="1:18" x14ac:dyDescent="0.2">
      <c r="A63" s="2"/>
      <c r="B63" s="3"/>
      <c r="C63" s="4"/>
      <c r="D63" s="4"/>
      <c r="E63" s="4"/>
      <c r="F63" s="5"/>
      <c r="G63" s="4"/>
      <c r="H63" s="4"/>
      <c r="J63" s="4"/>
      <c r="K63" s="4"/>
      <c r="L63" s="4"/>
      <c r="M63" s="4"/>
      <c r="N63" s="6"/>
      <c r="O63" s="7"/>
      <c r="P63" s="7"/>
    </row>
    <row r="64" spans="1:18" x14ac:dyDescent="0.2">
      <c r="A64" s="8"/>
      <c r="B64" s="9"/>
      <c r="C64" s="9"/>
      <c r="D64" s="9"/>
      <c r="E64" s="9"/>
      <c r="F64" s="8"/>
      <c r="G64" s="10"/>
      <c r="H64" s="10"/>
      <c r="J64" s="11"/>
      <c r="K64" s="11"/>
      <c r="L64" s="8"/>
      <c r="M64" s="11"/>
      <c r="N64" s="11"/>
      <c r="O64" s="7"/>
      <c r="P64" s="7"/>
    </row>
    <row r="65" spans="1:18" x14ac:dyDescent="0.2">
      <c r="A65" s="36">
        <v>1</v>
      </c>
      <c r="B65" s="36">
        <v>2</v>
      </c>
      <c r="C65" s="56">
        <v>3</v>
      </c>
      <c r="D65" s="57"/>
      <c r="E65" s="58"/>
      <c r="F65" s="36">
        <v>4</v>
      </c>
      <c r="G65" s="36">
        <v>5</v>
      </c>
      <c r="H65" s="37"/>
      <c r="I65" s="38"/>
      <c r="J65" s="39" t="s">
        <v>1</v>
      </c>
      <c r="K65" s="39" t="s">
        <v>2</v>
      </c>
      <c r="L65" s="39" t="s">
        <v>3</v>
      </c>
      <c r="M65" s="39" t="s">
        <v>4</v>
      </c>
      <c r="N65" s="40" t="s">
        <v>5</v>
      </c>
      <c r="O65" s="36">
        <v>11</v>
      </c>
      <c r="P65" s="41">
        <v>12</v>
      </c>
      <c r="Q65" s="41">
        <v>13</v>
      </c>
      <c r="R65" s="41">
        <v>14</v>
      </c>
    </row>
    <row r="66" spans="1:18" ht="101.25" x14ac:dyDescent="0.2">
      <c r="A66" s="42" t="s">
        <v>6</v>
      </c>
      <c r="B66" s="42" t="s">
        <v>7</v>
      </c>
      <c r="C66" s="59" t="s">
        <v>8</v>
      </c>
      <c r="D66" s="60"/>
      <c r="E66" s="61"/>
      <c r="F66" s="42" t="s">
        <v>9</v>
      </c>
      <c r="G66" s="42" t="s">
        <v>10</v>
      </c>
      <c r="H66" s="43" t="s">
        <v>135</v>
      </c>
      <c r="I66" s="38" t="s">
        <v>134</v>
      </c>
      <c r="J66" s="40" t="s">
        <v>11</v>
      </c>
      <c r="K66" s="44" t="s">
        <v>12</v>
      </c>
      <c r="L66" s="42" t="s">
        <v>13</v>
      </c>
      <c r="M66" s="40" t="s">
        <v>14</v>
      </c>
      <c r="N66" s="40" t="s">
        <v>15</v>
      </c>
      <c r="O66" s="40" t="s">
        <v>16</v>
      </c>
      <c r="P66" s="40" t="s">
        <v>17</v>
      </c>
      <c r="Q66" s="40" t="s">
        <v>18</v>
      </c>
      <c r="R66" s="40" t="s">
        <v>19</v>
      </c>
    </row>
    <row r="67" spans="1:18" ht="33.75" x14ac:dyDescent="0.2">
      <c r="A67" s="12">
        <v>1</v>
      </c>
      <c r="B67" s="13" t="s">
        <v>64</v>
      </c>
      <c r="C67" s="29" t="s">
        <v>122</v>
      </c>
      <c r="D67" s="29" t="s">
        <v>123</v>
      </c>
      <c r="E67" s="30">
        <v>5909991078591</v>
      </c>
      <c r="F67" s="15" t="s">
        <v>21</v>
      </c>
      <c r="G67" s="16">
        <v>30</v>
      </c>
      <c r="H67" s="1">
        <v>15</v>
      </c>
      <c r="I67" s="34">
        <v>45</v>
      </c>
      <c r="J67" s="17">
        <v>8950.56</v>
      </c>
      <c r="K67" s="31">
        <v>268516.8</v>
      </c>
      <c r="L67" s="19">
        <v>0.08</v>
      </c>
      <c r="M67" s="20">
        <v>9666.6</v>
      </c>
      <c r="N67" s="18">
        <v>289998.14</v>
      </c>
      <c r="O67" s="18">
        <v>134258.4</v>
      </c>
      <c r="P67" s="18">
        <v>144999.07</v>
      </c>
      <c r="Q67" s="18">
        <v>402775.2</v>
      </c>
      <c r="R67" s="21">
        <v>434997.21</v>
      </c>
    </row>
    <row r="68" spans="1:18" ht="34.5" thickBot="1" x14ac:dyDescent="0.25">
      <c r="A68" s="12">
        <v>2</v>
      </c>
      <c r="B68" s="13" t="s">
        <v>65</v>
      </c>
      <c r="C68" s="29" t="s">
        <v>124</v>
      </c>
      <c r="D68" s="29" t="s">
        <v>123</v>
      </c>
      <c r="E68" s="30">
        <v>5909991078645</v>
      </c>
      <c r="F68" s="15" t="s">
        <v>21</v>
      </c>
      <c r="G68" s="16">
        <v>150</v>
      </c>
      <c r="H68" s="1">
        <v>75</v>
      </c>
      <c r="I68" s="34">
        <v>225</v>
      </c>
      <c r="J68" s="17">
        <v>13425.83</v>
      </c>
      <c r="K68" s="31">
        <v>2013874.5</v>
      </c>
      <c r="L68" s="19">
        <v>0.08</v>
      </c>
      <c r="M68" s="20">
        <v>14499.9</v>
      </c>
      <c r="N68" s="18">
        <v>2174984.46</v>
      </c>
      <c r="O68" s="18">
        <v>1006937.25</v>
      </c>
      <c r="P68" s="18">
        <v>1087492.23</v>
      </c>
      <c r="Q68" s="18">
        <v>3020811.75</v>
      </c>
      <c r="R68" s="21">
        <v>3262476.69</v>
      </c>
    </row>
    <row r="69" spans="1:18" ht="12" thickBot="1" x14ac:dyDescent="0.25">
      <c r="A69" s="12"/>
      <c r="B69" s="14"/>
      <c r="C69" s="14"/>
      <c r="D69" s="14"/>
      <c r="E69" s="14"/>
      <c r="F69" s="12"/>
      <c r="G69" s="16"/>
      <c r="H69" s="10"/>
      <c r="J69" s="22" t="s">
        <v>22</v>
      </c>
      <c r="K69" s="23">
        <v>2282391.2999999998</v>
      </c>
      <c r="L69" s="24"/>
      <c r="M69" s="25"/>
      <c r="N69" s="23">
        <v>2464982.6</v>
      </c>
      <c r="O69" s="26">
        <v>1141195.6499999999</v>
      </c>
      <c r="P69" s="26">
        <v>1232491.3</v>
      </c>
      <c r="Q69" s="26">
        <v>3423586.95</v>
      </c>
      <c r="R69" s="27">
        <v>3697473.9</v>
      </c>
    </row>
    <row r="71" spans="1:18" x14ac:dyDescent="0.2">
      <c r="A71" s="28" t="s">
        <v>66</v>
      </c>
    </row>
    <row r="72" spans="1:18" x14ac:dyDescent="0.2">
      <c r="A72" s="7" t="s">
        <v>67</v>
      </c>
    </row>
    <row r="73" spans="1:18" x14ac:dyDescent="0.2">
      <c r="A73" s="7" t="s">
        <v>68</v>
      </c>
    </row>
    <row r="74" spans="1:18" x14ac:dyDescent="0.2">
      <c r="A74" s="7" t="s">
        <v>75</v>
      </c>
    </row>
    <row r="76" spans="1:18" x14ac:dyDescent="0.2">
      <c r="A76" s="28" t="s">
        <v>69</v>
      </c>
    </row>
    <row r="77" spans="1:18" x14ac:dyDescent="0.2">
      <c r="A77" s="7" t="s">
        <v>70</v>
      </c>
    </row>
    <row r="82" spans="1:18" ht="15" x14ac:dyDescent="0.2">
      <c r="A82" s="35" t="s">
        <v>71</v>
      </c>
    </row>
    <row r="83" spans="1:18" x14ac:dyDescent="0.2">
      <c r="A83" s="2"/>
      <c r="B83" s="3"/>
      <c r="C83" s="4"/>
      <c r="D83" s="4"/>
      <c r="E83" s="4"/>
      <c r="F83" s="5"/>
      <c r="G83" s="4"/>
      <c r="H83" s="4"/>
      <c r="J83" s="4"/>
      <c r="K83" s="4"/>
      <c r="L83" s="4"/>
      <c r="M83" s="4"/>
      <c r="N83" s="6"/>
      <c r="O83" s="7"/>
      <c r="P83" s="7"/>
    </row>
    <row r="84" spans="1:18" x14ac:dyDescent="0.2">
      <c r="A84" s="8"/>
      <c r="B84" s="9"/>
      <c r="C84" s="9"/>
      <c r="D84" s="9"/>
      <c r="E84" s="9"/>
      <c r="F84" s="8"/>
      <c r="G84" s="10"/>
      <c r="H84" s="10"/>
      <c r="J84" s="11"/>
      <c r="K84" s="11"/>
      <c r="L84" s="8"/>
      <c r="M84" s="11"/>
      <c r="N84" s="11"/>
      <c r="O84" s="7"/>
      <c r="P84" s="7"/>
    </row>
    <row r="85" spans="1:18" x14ac:dyDescent="0.2">
      <c r="A85" s="36">
        <v>1</v>
      </c>
      <c r="B85" s="36">
        <v>2</v>
      </c>
      <c r="C85" s="56">
        <v>3</v>
      </c>
      <c r="D85" s="57"/>
      <c r="E85" s="58"/>
      <c r="F85" s="36">
        <v>4</v>
      </c>
      <c r="G85" s="36">
        <v>5</v>
      </c>
      <c r="H85" s="37"/>
      <c r="I85" s="38"/>
      <c r="J85" s="39" t="s">
        <v>1</v>
      </c>
      <c r="K85" s="39" t="s">
        <v>2</v>
      </c>
      <c r="L85" s="39" t="s">
        <v>3</v>
      </c>
      <c r="M85" s="39" t="s">
        <v>4</v>
      </c>
      <c r="N85" s="40" t="s">
        <v>5</v>
      </c>
      <c r="O85" s="36">
        <v>11</v>
      </c>
      <c r="P85" s="41">
        <v>12</v>
      </c>
      <c r="Q85" s="41">
        <v>13</v>
      </c>
      <c r="R85" s="41">
        <v>14</v>
      </c>
    </row>
    <row r="86" spans="1:18" ht="101.25" x14ac:dyDescent="0.2">
      <c r="A86" s="42" t="s">
        <v>6</v>
      </c>
      <c r="B86" s="42" t="s">
        <v>7</v>
      </c>
      <c r="C86" s="59" t="s">
        <v>8</v>
      </c>
      <c r="D86" s="60"/>
      <c r="E86" s="61"/>
      <c r="F86" s="42" t="s">
        <v>9</v>
      </c>
      <c r="G86" s="42" t="s">
        <v>10</v>
      </c>
      <c r="H86" s="43" t="s">
        <v>135</v>
      </c>
      <c r="I86" s="38" t="s">
        <v>134</v>
      </c>
      <c r="J86" s="40" t="s">
        <v>11</v>
      </c>
      <c r="K86" s="44" t="s">
        <v>12</v>
      </c>
      <c r="L86" s="42" t="s">
        <v>13</v>
      </c>
      <c r="M86" s="40" t="s">
        <v>14</v>
      </c>
      <c r="N86" s="40" t="s">
        <v>15</v>
      </c>
      <c r="O86" s="40" t="s">
        <v>16</v>
      </c>
      <c r="P86" s="40" t="s">
        <v>17</v>
      </c>
      <c r="Q86" s="40" t="s">
        <v>18</v>
      </c>
      <c r="R86" s="40" t="s">
        <v>19</v>
      </c>
    </row>
    <row r="87" spans="1:18" ht="22.5" x14ac:dyDescent="0.2">
      <c r="A87" s="12">
        <v>1</v>
      </c>
      <c r="B87" s="13" t="s">
        <v>72</v>
      </c>
      <c r="C87" s="29" t="s">
        <v>125</v>
      </c>
      <c r="D87" s="29" t="s">
        <v>126</v>
      </c>
      <c r="E87" s="30">
        <v>5909991372514</v>
      </c>
      <c r="F87" s="15" t="s">
        <v>21</v>
      </c>
      <c r="G87" s="16">
        <v>50</v>
      </c>
      <c r="H87" s="1">
        <v>25</v>
      </c>
      <c r="I87" s="34">
        <v>75</v>
      </c>
      <c r="J87" s="17">
        <v>918</v>
      </c>
      <c r="K87" s="31">
        <v>45900</v>
      </c>
      <c r="L87" s="19">
        <v>0.08</v>
      </c>
      <c r="M87" s="20">
        <v>991.44</v>
      </c>
      <c r="N87" s="18">
        <v>49572</v>
      </c>
      <c r="O87" s="18">
        <v>22950</v>
      </c>
      <c r="P87" s="18">
        <v>24786</v>
      </c>
      <c r="Q87" s="18">
        <v>68850</v>
      </c>
      <c r="R87" s="21">
        <v>74358</v>
      </c>
    </row>
    <row r="88" spans="1:18" ht="23.25" thickBot="1" x14ac:dyDescent="0.25">
      <c r="A88" s="12">
        <v>2</v>
      </c>
      <c r="B88" s="13" t="s">
        <v>73</v>
      </c>
      <c r="C88" s="29" t="s">
        <v>127</v>
      </c>
      <c r="D88" s="29" t="s">
        <v>126</v>
      </c>
      <c r="E88" s="30">
        <v>5909991372538</v>
      </c>
      <c r="F88" s="15" t="s">
        <v>21</v>
      </c>
      <c r="G88" s="16">
        <v>80</v>
      </c>
      <c r="H88" s="1">
        <v>40</v>
      </c>
      <c r="I88" s="34">
        <v>120</v>
      </c>
      <c r="J88" s="17">
        <v>1479</v>
      </c>
      <c r="K88" s="31">
        <v>118320</v>
      </c>
      <c r="L88" s="19">
        <v>0.08</v>
      </c>
      <c r="M88" s="20">
        <v>1597.32</v>
      </c>
      <c r="N88" s="18">
        <v>127785.60000000001</v>
      </c>
      <c r="O88" s="18">
        <v>59160</v>
      </c>
      <c r="P88" s="18">
        <v>63892.800000000003</v>
      </c>
      <c r="Q88" s="18">
        <v>177480</v>
      </c>
      <c r="R88" s="21">
        <v>191678.4</v>
      </c>
    </row>
    <row r="89" spans="1:18" ht="12" thickBot="1" x14ac:dyDescent="0.25">
      <c r="A89" s="12"/>
      <c r="B89" s="54" t="s">
        <v>22</v>
      </c>
      <c r="C89" s="55"/>
      <c r="D89" s="55"/>
      <c r="E89" s="55"/>
      <c r="F89" s="55"/>
      <c r="G89" s="55"/>
      <c r="H89" s="55"/>
      <c r="I89" s="55"/>
      <c r="J89" s="55"/>
      <c r="K89" s="23">
        <v>164220</v>
      </c>
      <c r="L89" s="24"/>
      <c r="M89" s="25"/>
      <c r="N89" s="23">
        <v>177357.6</v>
      </c>
      <c r="O89" s="26">
        <v>82110</v>
      </c>
      <c r="P89" s="26">
        <v>88678.8</v>
      </c>
      <c r="Q89" s="26">
        <v>246330</v>
      </c>
      <c r="R89" s="27">
        <v>266036.40000000002</v>
      </c>
    </row>
    <row r="90" spans="1:18" x14ac:dyDescent="0.2">
      <c r="A90" s="28" t="s">
        <v>66</v>
      </c>
    </row>
    <row r="91" spans="1:18" x14ac:dyDescent="0.2">
      <c r="A91" s="7" t="s">
        <v>67</v>
      </c>
    </row>
    <row r="92" spans="1:18" x14ac:dyDescent="0.2">
      <c r="A92" s="7" t="s">
        <v>68</v>
      </c>
    </row>
    <row r="93" spans="1:18" x14ac:dyDescent="0.2">
      <c r="A93" s="7"/>
    </row>
    <row r="95" spans="1:18" x14ac:dyDescent="0.2">
      <c r="A95" s="28" t="s">
        <v>69</v>
      </c>
    </row>
    <row r="96" spans="1:18" x14ac:dyDescent="0.2">
      <c r="A96" s="7" t="s">
        <v>70</v>
      </c>
    </row>
    <row r="102" spans="17:18" x14ac:dyDescent="0.2">
      <c r="Q102" s="33">
        <v>4398437.2699999996</v>
      </c>
      <c r="R102" s="33">
        <v>4750312.22</v>
      </c>
    </row>
  </sheetData>
  <mergeCells count="10">
    <mergeCell ref="C16:E16"/>
    <mergeCell ref="C17:E17"/>
    <mergeCell ref="C5:E5"/>
    <mergeCell ref="C6:E6"/>
    <mergeCell ref="B58:J58"/>
    <mergeCell ref="B89:J89"/>
    <mergeCell ref="C85:E85"/>
    <mergeCell ref="C86:E86"/>
    <mergeCell ref="C65:E65"/>
    <mergeCell ref="C66:E66"/>
  </mergeCells>
  <phoneticPr fontId="7" type="noConversion"/>
  <pageMargins left="0.7" right="0.7" top="0.75" bottom="0.75" header="0.3" footer="0.3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2AB70-CB66-4F9E-8C50-BFE72658ED17}">
  <dimension ref="A1:I18"/>
  <sheetViews>
    <sheetView workbookViewId="0">
      <selection activeCell="F13" sqref="F13"/>
    </sheetView>
  </sheetViews>
  <sheetFormatPr defaultColWidth="8.85546875" defaultRowHeight="11.25" x14ac:dyDescent="0.2"/>
  <cols>
    <col min="1" max="1" width="24.7109375" style="1" customWidth="1"/>
    <col min="2" max="2" width="11.85546875" style="1" customWidth="1"/>
    <col min="3" max="3" width="6" style="1" customWidth="1"/>
    <col min="4" max="4" width="11.7109375" style="1" customWidth="1"/>
    <col min="5" max="5" width="12.140625" style="1" customWidth="1"/>
    <col min="6" max="6" width="12.42578125" style="1" customWidth="1"/>
    <col min="7" max="7" width="11" style="1" customWidth="1"/>
    <col min="8" max="8" width="12.5703125" style="1" customWidth="1"/>
    <col min="9" max="16384" width="8.85546875" style="1"/>
  </cols>
  <sheetData>
    <row r="1" spans="1:9" ht="78.75" x14ac:dyDescent="0.2">
      <c r="A1" s="1" t="s">
        <v>136</v>
      </c>
      <c r="B1" s="49" t="s">
        <v>138</v>
      </c>
      <c r="C1" s="50" t="s">
        <v>13</v>
      </c>
      <c r="D1" s="51" t="s">
        <v>139</v>
      </c>
      <c r="E1" s="51" t="s">
        <v>16</v>
      </c>
      <c r="F1" s="51" t="s">
        <v>17</v>
      </c>
      <c r="G1" s="51" t="s">
        <v>18</v>
      </c>
      <c r="H1" s="51" t="s">
        <v>19</v>
      </c>
    </row>
    <row r="2" spans="1:9" ht="12" x14ac:dyDescent="0.2">
      <c r="A2" s="48" t="s">
        <v>0</v>
      </c>
      <c r="B2" s="52">
        <v>317898</v>
      </c>
      <c r="C2" s="19">
        <v>0.08</v>
      </c>
      <c r="D2" s="20">
        <v>343329.84</v>
      </c>
      <c r="E2" s="20">
        <v>158949</v>
      </c>
      <c r="F2" s="20">
        <v>171664.92</v>
      </c>
      <c r="G2" s="20">
        <v>476847</v>
      </c>
      <c r="H2" s="53">
        <v>514994.76</v>
      </c>
    </row>
    <row r="3" spans="1:9" ht="12" x14ac:dyDescent="0.2">
      <c r="A3" s="48" t="s">
        <v>23</v>
      </c>
      <c r="B3" s="52">
        <v>167782.21</v>
      </c>
      <c r="C3" s="19">
        <v>0.08</v>
      </c>
      <c r="D3" s="52">
        <v>181204.77</v>
      </c>
      <c r="E3" s="20">
        <v>83891.11</v>
      </c>
      <c r="F3" s="20">
        <v>90602.39</v>
      </c>
      <c r="G3" s="20">
        <v>251673.32</v>
      </c>
      <c r="H3" s="53">
        <v>271807.15999999997</v>
      </c>
    </row>
    <row r="4" spans="1:9" ht="12" x14ac:dyDescent="0.2">
      <c r="A4" s="48" t="s">
        <v>63</v>
      </c>
      <c r="B4" s="52">
        <v>2282391.2999999998</v>
      </c>
      <c r="C4" s="19">
        <v>0.08</v>
      </c>
      <c r="D4" s="52">
        <v>2464982.6</v>
      </c>
      <c r="E4" s="20">
        <v>1141195.6499999999</v>
      </c>
      <c r="F4" s="20">
        <v>1232491.3</v>
      </c>
      <c r="G4" s="20">
        <v>3423586.95</v>
      </c>
      <c r="H4" s="53">
        <v>3697473.9</v>
      </c>
    </row>
    <row r="5" spans="1:9" ht="12" x14ac:dyDescent="0.2">
      <c r="A5" s="48" t="s">
        <v>71</v>
      </c>
      <c r="B5" s="52">
        <v>164220</v>
      </c>
      <c r="C5" s="19">
        <v>0.08</v>
      </c>
      <c r="D5" s="52">
        <v>177357.6</v>
      </c>
      <c r="E5" s="20">
        <v>82110</v>
      </c>
      <c r="F5" s="20">
        <v>88678.8</v>
      </c>
      <c r="G5" s="20">
        <v>246330</v>
      </c>
      <c r="H5" s="53">
        <v>266036.40000000002</v>
      </c>
    </row>
    <row r="6" spans="1:9" x14ac:dyDescent="0.2">
      <c r="A6" s="45" t="s">
        <v>137</v>
      </c>
      <c r="B6" s="46">
        <f>SUM(B2:B5)</f>
        <v>2932291.51</v>
      </c>
      <c r="C6" s="47"/>
      <c r="D6" s="46">
        <f>SUM(D2:D5)</f>
        <v>3166874.81</v>
      </c>
      <c r="E6" s="46">
        <f>SUM(E2:E5)</f>
        <v>1466145.76</v>
      </c>
      <c r="F6" s="46">
        <f>SUM(F2:F5)</f>
        <v>1583437.41</v>
      </c>
      <c r="G6" s="46">
        <f>SUM(G2:G5)</f>
        <v>4398437.2699999996</v>
      </c>
      <c r="H6" s="46">
        <f>SUM(H2:H5)</f>
        <v>4750312.22</v>
      </c>
      <c r="I6" s="47"/>
    </row>
    <row r="18" spans="7:8" x14ac:dyDescent="0.2">
      <c r="G18" s="33"/>
      <c r="H18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PAKIETY</vt:lpstr>
      <vt:lpstr>podsumowanie</vt:lpstr>
      <vt:lpstr>PAKIETY!Obszar_wydruku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Kulig, Bożena (Urtica)</dc:creator>
  <cp:lastModifiedBy>Najder, Barbara (Urtica)</cp:lastModifiedBy>
  <cp:lastPrinted>2025-06-02T11:22:46Z</cp:lastPrinted>
  <dcterms:created xsi:type="dcterms:W3CDTF">2015-06-05T18:19:34Z</dcterms:created>
  <dcterms:modified xsi:type="dcterms:W3CDTF">2025-06-02T12:12:26Z</dcterms:modified>
</cp:coreProperties>
</file>