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najderb\OneDrive - pelionsa.onmicrosoft.com\Pulpit\86107 Katowice\"/>
    </mc:Choice>
  </mc:AlternateContent>
  <xr:revisionPtr revIDLastSave="0" documentId="8_{DFF27D9B-9DED-4A73-8E73-6BFC779B5B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I19" i="1" s="1"/>
  <c r="H8" i="1"/>
  <c r="I8" i="1" s="1"/>
</calcChain>
</file>

<file path=xl/sharedStrings.xml><?xml version="1.0" encoding="utf-8"?>
<sst xmlns="http://schemas.openxmlformats.org/spreadsheetml/2006/main" count="50" uniqueCount="33">
  <si>
    <t>Załącznik Nr 1 do SWZ</t>
  </si>
  <si>
    <r>
      <t>FORMULARZ ASORTYMENTOWO -  CENOWY</t>
    </r>
    <r>
      <rPr>
        <sz val="10"/>
        <color theme="1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1</t>
    </r>
  </si>
  <si>
    <t>L.p.</t>
  </si>
  <si>
    <t>Nazwa</t>
  </si>
  <si>
    <t>międzynarodowa</t>
  </si>
  <si>
    <t>Postać</t>
  </si>
  <si>
    <t>Dawka</t>
  </si>
  <si>
    <t>Zamawiana</t>
  </si>
  <si>
    <t>Ilość opakowań</t>
  </si>
  <si>
    <t>Cena</t>
  </si>
  <si>
    <t>jedn.netto za op.</t>
  </si>
  <si>
    <t>VAT%</t>
  </si>
  <si>
    <t>Wartość</t>
  </si>
  <si>
    <t>netto</t>
  </si>
  <si>
    <t>brutto</t>
  </si>
  <si>
    <t>Nazwa handlowa dawka, postać, producent</t>
  </si>
  <si>
    <t xml:space="preserve">wielkość oferowanego opakowania </t>
  </si>
  <si>
    <t>kod EAN</t>
  </si>
  <si>
    <t>Spesolimabum</t>
  </si>
  <si>
    <t>Koncentrat do sporządzania roztworu do infuzji 2 fiolki po 7,5ml</t>
  </si>
  <si>
    <t>450 mg</t>
  </si>
  <si>
    <t>(w tym 1 op. w opcji)</t>
  </si>
  <si>
    <t>Załącznik Nr 2 do SWZ</t>
  </si>
  <si>
    <r>
      <t>FORMULARZ ASORTYMENTOWO -  CENOWY</t>
    </r>
    <r>
      <rPr>
        <sz val="10"/>
        <color theme="1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2</t>
    </r>
  </si>
  <si>
    <t xml:space="preserve">Ilość opakowań </t>
  </si>
  <si>
    <t>Tralokinumabum</t>
  </si>
  <si>
    <t>Roztwór do wstrzykiwań w ampułko-strzykawce x 4 szt.</t>
  </si>
  <si>
    <t>150 mg</t>
  </si>
  <si>
    <t>(w tym 40 op. w opcji)</t>
  </si>
  <si>
    <t>Spevigo, 450mg/7,5ml, konc.d/sp.roztw.d/inf.,2fiol
BOEHRINGER INGELHEIM</t>
  </si>
  <si>
    <t>Adtralza,150mg/ml;1ml,
roztw.d/wst,4amp-strz(2opx2)
LEO PHARMA A/S</t>
  </si>
  <si>
    <t>2
5909991498924</t>
  </si>
  <si>
    <t>4
3400930230268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</si>
</sst>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scheme val="minor"/>
    </font>
    <font>
      <b/>
      <sz val="10"/>
      <color rgb="FF00206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rgb="FF0070C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rgb="FFC00000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right" vertical="center" wrapText="1"/>
    </xf>
    <xf numFmtId="164" fontId="9" fillId="0" borderId="8" xfId="0" applyNumberFormat="1" applyFont="1" applyBorder="1" applyAlignment="1">
      <alignment horizontal="right"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9" fontId="7" fillId="0" borderId="3" xfId="0" applyNumberFormat="1" applyFont="1" applyBorder="1" applyAlignment="1">
      <alignment horizontal="center" vertical="center" wrapText="1"/>
    </xf>
    <xf numFmtId="9" fontId="7" fillId="0" borderId="8" xfId="0" applyNumberFormat="1" applyFont="1" applyBorder="1" applyAlignment="1">
      <alignment horizontal="center" vertical="center" wrapText="1"/>
    </xf>
    <xf numFmtId="9" fontId="7" fillId="0" borderId="4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view="pageBreakPreview" zoomScaleNormal="100" zoomScaleSheetLayoutView="100" workbookViewId="0">
      <selection activeCell="C3" sqref="C3"/>
    </sheetView>
  </sheetViews>
  <sheetFormatPr defaultRowHeight="15" x14ac:dyDescent="0.25"/>
  <cols>
    <col min="1" max="1" width="4.7109375" style="11" customWidth="1"/>
    <col min="2" max="2" width="14.28515625" customWidth="1"/>
    <col min="3" max="3" width="12.7109375" customWidth="1"/>
    <col min="5" max="5" width="10.85546875" customWidth="1"/>
    <col min="6" max="6" width="10.7109375" customWidth="1"/>
    <col min="7" max="7" width="5.7109375" customWidth="1"/>
    <col min="8" max="8" width="13.28515625" customWidth="1"/>
    <col min="9" max="9" width="13.5703125" customWidth="1"/>
    <col min="10" max="10" width="20.7109375" customWidth="1"/>
    <col min="11" max="11" width="13.85546875" customWidth="1"/>
  </cols>
  <sheetData>
    <row r="1" spans="1:11" x14ac:dyDescent="0.25">
      <c r="A1" s="6"/>
    </row>
    <row r="2" spans="1:11" x14ac:dyDescent="0.25">
      <c r="A2" s="6"/>
      <c r="F2" s="1" t="s">
        <v>0</v>
      </c>
    </row>
    <row r="3" spans="1:11" x14ac:dyDescent="0.25">
      <c r="F3" s="1" t="s">
        <v>1</v>
      </c>
    </row>
    <row r="5" spans="1:11" ht="15.75" thickBot="1" x14ac:dyDescent="0.3">
      <c r="A5" s="9"/>
    </row>
    <row r="6" spans="1:11" ht="36" x14ac:dyDescent="0.25">
      <c r="A6" s="28" t="s">
        <v>2</v>
      </c>
      <c r="B6" s="2" t="s">
        <v>3</v>
      </c>
      <c r="C6" s="30" t="s">
        <v>5</v>
      </c>
      <c r="D6" s="30" t="s">
        <v>6</v>
      </c>
      <c r="E6" s="2" t="s">
        <v>7</v>
      </c>
      <c r="F6" s="2" t="s">
        <v>9</v>
      </c>
      <c r="G6" s="30" t="s">
        <v>11</v>
      </c>
      <c r="H6" s="2" t="s">
        <v>12</v>
      </c>
      <c r="I6" s="2" t="s">
        <v>12</v>
      </c>
      <c r="J6" s="32" t="s">
        <v>15</v>
      </c>
      <c r="K6" s="4" t="s">
        <v>16</v>
      </c>
    </row>
    <row r="7" spans="1:11" ht="24.75" thickBot="1" x14ac:dyDescent="0.3">
      <c r="A7" s="29"/>
      <c r="B7" s="3" t="s">
        <v>4</v>
      </c>
      <c r="C7" s="31"/>
      <c r="D7" s="31"/>
      <c r="E7" s="3" t="s">
        <v>8</v>
      </c>
      <c r="F7" s="3" t="s">
        <v>10</v>
      </c>
      <c r="G7" s="31"/>
      <c r="H7" s="3" t="s">
        <v>13</v>
      </c>
      <c r="I7" s="3" t="s">
        <v>14</v>
      </c>
      <c r="J7" s="33"/>
      <c r="K7" s="5" t="s">
        <v>17</v>
      </c>
    </row>
    <row r="8" spans="1:11" ht="30" customHeight="1" x14ac:dyDescent="0.25">
      <c r="A8" s="13">
        <v>1</v>
      </c>
      <c r="B8" s="16" t="s">
        <v>18</v>
      </c>
      <c r="C8" s="19" t="s">
        <v>19</v>
      </c>
      <c r="D8" s="22" t="s">
        <v>20</v>
      </c>
      <c r="E8" s="12">
        <v>2</v>
      </c>
      <c r="F8" s="25">
        <v>88750</v>
      </c>
      <c r="G8" s="36">
        <v>0.08</v>
      </c>
      <c r="H8" s="25">
        <f>ROUND(E8*F8,2)</f>
        <v>177500</v>
      </c>
      <c r="I8" s="25">
        <f>ROUND(H8*G8+H8,2)</f>
        <v>191700</v>
      </c>
      <c r="J8" s="22" t="s">
        <v>29</v>
      </c>
      <c r="K8" s="22" t="s">
        <v>31</v>
      </c>
    </row>
    <row r="9" spans="1:11" ht="15.6" customHeight="1" x14ac:dyDescent="0.25">
      <c r="A9" s="14"/>
      <c r="B9" s="17"/>
      <c r="C9" s="20"/>
      <c r="D9" s="23"/>
      <c r="E9" s="34" t="s">
        <v>21</v>
      </c>
      <c r="F9" s="26"/>
      <c r="G9" s="37"/>
      <c r="H9" s="26"/>
      <c r="I9" s="26"/>
      <c r="J9" s="23"/>
      <c r="K9" s="23"/>
    </row>
    <row r="10" spans="1:11" ht="25.15" customHeight="1" thickBot="1" x14ac:dyDescent="0.3">
      <c r="A10" s="15"/>
      <c r="B10" s="18"/>
      <c r="C10" s="21"/>
      <c r="D10" s="24"/>
      <c r="E10" s="35"/>
      <c r="F10" s="27"/>
      <c r="G10" s="38"/>
      <c r="H10" s="27"/>
      <c r="I10" s="27"/>
      <c r="J10" s="24"/>
      <c r="K10" s="24"/>
    </row>
    <row r="11" spans="1:11" x14ac:dyDescent="0.25">
      <c r="A11" s="6"/>
    </row>
    <row r="12" spans="1:11" x14ac:dyDescent="0.25">
      <c r="A12" s="6"/>
    </row>
    <row r="13" spans="1:11" x14ac:dyDescent="0.25">
      <c r="A13" s="6"/>
      <c r="F13" s="1" t="s">
        <v>22</v>
      </c>
    </row>
    <row r="14" spans="1:11" x14ac:dyDescent="0.25">
      <c r="F14" s="1" t="s">
        <v>23</v>
      </c>
    </row>
    <row r="16" spans="1:11" ht="15.75" thickBot="1" x14ac:dyDescent="0.3">
      <c r="A16" s="9"/>
    </row>
    <row r="17" spans="1:11" ht="36" x14ac:dyDescent="0.25">
      <c r="A17" s="28" t="s">
        <v>2</v>
      </c>
      <c r="B17" s="2" t="s">
        <v>3</v>
      </c>
      <c r="C17" s="30" t="s">
        <v>5</v>
      </c>
      <c r="D17" s="30" t="s">
        <v>6</v>
      </c>
      <c r="E17" s="2" t="s">
        <v>7</v>
      </c>
      <c r="F17" s="2" t="s">
        <v>9</v>
      </c>
      <c r="G17" s="30" t="s">
        <v>11</v>
      </c>
      <c r="H17" s="2" t="s">
        <v>12</v>
      </c>
      <c r="I17" s="2" t="s">
        <v>12</v>
      </c>
      <c r="J17" s="32" t="s">
        <v>15</v>
      </c>
      <c r="K17" s="4" t="s">
        <v>16</v>
      </c>
    </row>
    <row r="18" spans="1:11" ht="24.75" thickBot="1" x14ac:dyDescent="0.3">
      <c r="A18" s="29"/>
      <c r="B18" s="3" t="s">
        <v>4</v>
      </c>
      <c r="C18" s="31"/>
      <c r="D18" s="31"/>
      <c r="E18" s="3" t="s">
        <v>24</v>
      </c>
      <c r="F18" s="3" t="s">
        <v>10</v>
      </c>
      <c r="G18" s="31"/>
      <c r="H18" s="3" t="s">
        <v>13</v>
      </c>
      <c r="I18" s="3" t="s">
        <v>14</v>
      </c>
      <c r="J18" s="33"/>
      <c r="K18" s="5" t="s">
        <v>17</v>
      </c>
    </row>
    <row r="19" spans="1:11" ht="27" customHeight="1" x14ac:dyDescent="0.25">
      <c r="A19" s="13">
        <v>1</v>
      </c>
      <c r="B19" s="16" t="s">
        <v>25</v>
      </c>
      <c r="C19" s="19" t="s">
        <v>26</v>
      </c>
      <c r="D19" s="22" t="s">
        <v>27</v>
      </c>
      <c r="E19" s="12">
        <v>170</v>
      </c>
      <c r="F19" s="25">
        <v>2906.48</v>
      </c>
      <c r="G19" s="36">
        <v>0.08</v>
      </c>
      <c r="H19" s="25">
        <f>ROUND(E19*F19,2)</f>
        <v>494101.6</v>
      </c>
      <c r="I19" s="25">
        <f>ROUND(H19*G19+H19,2)</f>
        <v>533629.73</v>
      </c>
      <c r="J19" s="22" t="s">
        <v>30</v>
      </c>
      <c r="K19" s="22" t="s">
        <v>32</v>
      </c>
    </row>
    <row r="20" spans="1:11" x14ac:dyDescent="0.25">
      <c r="A20" s="14"/>
      <c r="B20" s="17"/>
      <c r="C20" s="20"/>
      <c r="D20" s="23"/>
      <c r="E20" s="34" t="s">
        <v>28</v>
      </c>
      <c r="F20" s="26"/>
      <c r="G20" s="37"/>
      <c r="H20" s="26"/>
      <c r="I20" s="26"/>
      <c r="J20" s="23"/>
      <c r="K20" s="23"/>
    </row>
    <row r="21" spans="1:11" ht="18.600000000000001" customHeight="1" thickBot="1" x14ac:dyDescent="0.3">
      <c r="A21" s="15"/>
      <c r="B21" s="18"/>
      <c r="C21" s="21"/>
      <c r="D21" s="24"/>
      <c r="E21" s="35"/>
      <c r="F21" s="27"/>
      <c r="G21" s="38"/>
      <c r="H21" s="27"/>
      <c r="I21" s="27"/>
      <c r="J21" s="24"/>
      <c r="K21" s="24"/>
    </row>
    <row r="22" spans="1:11" x14ac:dyDescent="0.25">
      <c r="A22" s="8"/>
    </row>
    <row r="23" spans="1:11" x14ac:dyDescent="0.25">
      <c r="A23" s="8"/>
    </row>
    <row r="24" spans="1:11" x14ac:dyDescent="0.25">
      <c r="A24" s="8"/>
    </row>
    <row r="25" spans="1:11" x14ac:dyDescent="0.25">
      <c r="A25" s="8"/>
    </row>
    <row r="26" spans="1:11" x14ac:dyDescent="0.25">
      <c r="A26" s="8"/>
    </row>
    <row r="27" spans="1:11" x14ac:dyDescent="0.25">
      <c r="A27" s="10"/>
      <c r="B27" s="7"/>
      <c r="C27" s="7"/>
      <c r="D27" s="7"/>
      <c r="E27" s="7"/>
      <c r="F27" s="7"/>
      <c r="G27" s="7"/>
      <c r="H27" s="7"/>
      <c r="I27" s="7"/>
    </row>
  </sheetData>
  <mergeCells count="32">
    <mergeCell ref="H19:H21"/>
    <mergeCell ref="I19:I21"/>
    <mergeCell ref="J19:J21"/>
    <mergeCell ref="K19:K21"/>
    <mergeCell ref="E9:E10"/>
    <mergeCell ref="E20:E21"/>
    <mergeCell ref="G19:G21"/>
    <mergeCell ref="G8:G10"/>
    <mergeCell ref="H8:H10"/>
    <mergeCell ref="I8:I10"/>
    <mergeCell ref="J8:J10"/>
    <mergeCell ref="K8:K10"/>
    <mergeCell ref="A19:A21"/>
    <mergeCell ref="B19:B21"/>
    <mergeCell ref="C19:C21"/>
    <mergeCell ref="D19:D21"/>
    <mergeCell ref="F19:F21"/>
    <mergeCell ref="A17:A18"/>
    <mergeCell ref="C17:C18"/>
    <mergeCell ref="D17:D18"/>
    <mergeCell ref="G17:G18"/>
    <mergeCell ref="J17:J18"/>
    <mergeCell ref="A6:A7"/>
    <mergeCell ref="C6:C7"/>
    <mergeCell ref="D6:D7"/>
    <mergeCell ref="G6:G7"/>
    <mergeCell ref="J6:J7"/>
    <mergeCell ref="A8:A10"/>
    <mergeCell ref="B8:B10"/>
    <mergeCell ref="C8:C10"/>
    <mergeCell ref="D8:D10"/>
    <mergeCell ref="F8:F10"/>
  </mergeCells>
  <pageMargins left="0.7" right="0.7" top="0.75" bottom="0.75" header="0.3" footer="0.3"/>
  <pageSetup paperSize="9" orientation="landscape" verticalDpi="0" r:id="rId1"/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Snarska, Dorota (Urtica)</dc:creator>
  <cp:lastModifiedBy>Najder, Barbara (Urtica)</cp:lastModifiedBy>
  <cp:lastPrinted>2024-07-16T11:28:57Z</cp:lastPrinted>
  <dcterms:created xsi:type="dcterms:W3CDTF">2015-06-05T18:19:34Z</dcterms:created>
  <dcterms:modified xsi:type="dcterms:W3CDTF">2024-08-13T08:59:39Z</dcterms:modified>
</cp:coreProperties>
</file>