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A3B179C3-0E68-482F-A251-67D726150575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<sst xmlns="http://schemas.openxmlformats.org/spreadsheetml/2006/main" count="235" uniqueCount="151">
  <si>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</si>
  <si>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</si>
  <si>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</si>
  <si>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</si>
  <si>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</si>
  <si>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</si>
  <si>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</si>
  <si>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</si>
  <si>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</si>
  <si>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</si>
  <si>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</si>
  <si>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</si>
  <si>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</si>
  <si>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</si>
  <si>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</si>
  <si>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</si>
  <si>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</si>
  <si>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</si>
  <si>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</si>
  <si>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64</t>
  </si>
  <si>
    <t>POP-TAL</t>
  </si>
  <si>
    <t>Poprawianie talerzy - w poprawkach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</si>
  <si>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</si>
  <si>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</si>
  <si>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</si>
  <si>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</si>
  <si>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</si>
  <si>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</si>
  <si>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</si>
  <si>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</si>
  <si>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</si>
  <si>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</si>
  <si>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</si>
  <si>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</si>
  <si>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</si>
  <si>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</si>
  <si>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</si>
  <si>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</si>
  <si>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</si>
  <si>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</si>
  <si>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</si>
  <si>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</si>
  <si>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</si>
  <si>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</si>
  <si>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</si>
  <si>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</si>
  <si>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</si>
  <si>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</si>
  <si>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</si>
  <si>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</si>
  <si>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</si>
  <si>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</si>
  <si>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</si>
  <si>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</si>
  <si>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</si>
  <si>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</si>
  <si>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</si>
  <si>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</si>
  <si>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</si>
  <si>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</si>
  <si>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</si>
  <si>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</si>
  <si>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192</t>
  </si>
  <si>
    <t>ZAŁ-DONT</t>
  </si>
  <si>
    <t>Załadunek pojemników z doniczkami, kasetami itp. na pojazd lub rozładunek i układanie w tunelu</t>
  </si>
  <si>
    <t>210</t>
  </si>
  <si>
    <t>OSŁ-ATM</t>
  </si>
  <si>
    <t>Osłona szkółki przed ujemnymi wpływami atmosferycznymi</t>
  </si>
  <si>
    <t>AR</t>
  </si>
  <si>
    <t>211</t>
  </si>
  <si>
    <t>OSŁ-REG</t>
  </si>
  <si>
    <t>Regulowanie położenia osłon</t>
  </si>
  <si>
    <t>267</t>
  </si>
  <si>
    <t>SIEW-PRC</t>
  </si>
  <si>
    <t>Siew nasion rzutem</t>
  </si>
  <si>
    <t>274</t>
  </si>
  <si>
    <t>DEZ-OPR</t>
  </si>
  <si>
    <t>Dezynfekcja podłoża opryski</t>
  </si>
  <si>
    <t>295</t>
  </si>
  <si>
    <t>NAW-MINER</t>
  </si>
  <si>
    <t>Nawożenie mineralne w sadzonkach -wykonywane ręcznie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</si>
  <si>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</si>
  <si>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</si>
  <si>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</si>
  <si>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</si>
  <si>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</si>
  <si>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</si>
  <si>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304</t>
  </si>
  <si>
    <t>WYJ-4IS</t>
  </si>
  <si>
    <t>Wyjęcie, sortowanie, liczenie i zabezpieczenie do transportu - 4-5 latek iglastych</t>
  </si>
  <si>
    <t>310</t>
  </si>
  <si>
    <t>ROZŁ-SUB</t>
  </si>
  <si>
    <t>Przygotowanie substratu do ponownego obsiewu</t>
  </si>
  <si>
    <t>311</t>
  </si>
  <si>
    <t>PIEL-KON1</t>
  </si>
  <si>
    <t>Pielenie chwastów w kontenerach o zagęszczeniu cel do 400 szt./m2</t>
  </si>
  <si>
    <t>M2</t>
  </si>
  <si>
    <t>328</t>
  </si>
  <si>
    <t>PIEL-NAM</t>
  </si>
  <si>
    <t>Pielenie z wyniesieniem chwastów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</si>
  <si>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</si>
  <si>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</si>
  <si>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</si>
  <si>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</si>
  <si>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</si>
  <si>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</si>
  <si>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</si>
  <si>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</si>
  <si>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</si>
  <si>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</si>
  <si>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</si>
  <si>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</si>
  <si>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</si>
  <si>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</si>
  <si>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</si>
  <si>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</si>
  <si>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</si>
  <si>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</si>
  <si>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</si>
  <si>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</si>
  <si>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</si>
  <si>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</si>
  <si>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</si>
  <si>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</si>
  <si>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</si>
  <si>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</si>
  <si>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</si>
  <si>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</si>
  <si>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</si>
  <si>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</si>
  <si>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</si>
  <si>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</si>
  <si>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</si>
  <si>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10 Bystrzak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</si>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</sst>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125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126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127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128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129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130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131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132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739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135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3111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136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387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137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542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342.71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0.51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0.51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0.28000000000000003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0.1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0.13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1.35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3.12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10.5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38</v>
      </c>
      <c r="G59" s="8">
        <v>6.48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15</v>
      </c>
      <c r="H60" s="23">
        <v>0</v>
      </c>
      <c r="I60" s="21">
        <f>ROUND(G60* H60,2)</f>
        <v>0</v>
      </c>
      <c r="J60" s="5">
        <v>23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55</v>
      </c>
      <c r="G62" s="8">
        <v>20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55</v>
      </c>
      <c r="G63" s="8">
        <v>80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22</v>
      </c>
      <c r="G64" s="8">
        <v>3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17.86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65.86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68</v>
      </c>
      <c r="G67" s="8">
        <v>0.4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68</v>
      </c>
      <c r="G68" s="8">
        <v>11.76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68</v>
      </c>
      <c r="G69" s="8">
        <v>3.92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22</v>
      </c>
      <c r="G70" s="8">
        <v>0.9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22</v>
      </c>
      <c r="G71" s="8">
        <v>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22</v>
      </c>
      <c r="G72" s="8">
        <v>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68</v>
      </c>
      <c r="G73" s="8">
        <v>0.4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180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68</v>
      </c>
      <c r="G75" s="8">
        <v>13.2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51</v>
      </c>
      <c r="G76" s="8">
        <v>271.89999999999998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102</v>
      </c>
      <c r="F77" s="6" t="s">
        <v>51</v>
      </c>
      <c r="G77" s="8">
        <v>50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51</v>
      </c>
      <c r="G78" s="8">
        <v>24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51</v>
      </c>
      <c r="G79" s="8">
        <v>61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51</v>
      </c>
      <c r="G80" s="8">
        <v>84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113</v>
      </c>
      <c r="F81" s="6" t="s">
        <v>51</v>
      </c>
      <c r="G81" s="8">
        <v>12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38</v>
      </c>
      <c r="G82" s="8">
        <v>2.02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55.9" customHeight="1" x14ac:dyDescent="0.2"/>
    <row r="84" spans="2:14" s="1" customFormat="1" ht="21.4" customHeight="1" x14ac:dyDescent="0.2">
      <c r="B84" s="15" t="s">
        <v>119</v>
      </c>
      <c r="C84" s="15"/>
      <c r="D84" s="15"/>
      <c r="E84" s="15"/>
      <c r="F84" s="24">
        <f>ROUND(I32+I37+I42+I47+I50+I51+I52+I53+I54+I55+I56+I57+I58+I59+I60+I61+I62+I63+I64+I65+I66+I67+I68+I69+I70+I71+I72+I73+I74+I75+I76+I77+I78+I79+I80+I81+I82,2)</f>
        <v>0</v>
      </c>
      <c r="G84" s="25"/>
      <c r="H84" s="25"/>
      <c r="I84" s="25"/>
      <c r="J84" s="25"/>
      <c r="K84" s="25"/>
      <c r="L84" s="25"/>
      <c r="M84" s="26"/>
    </row>
    <row r="85" spans="2:14" s="1" customFormat="1" ht="21.4" customHeight="1" x14ac:dyDescent="0.2">
      <c r="B85" s="15" t="s">
        <v>120</v>
      </c>
      <c r="C85" s="15"/>
      <c r="D85" s="15"/>
      <c r="E85" s="15"/>
      <c r="F85" s="27">
        <f>ROUND(L32+L37+L42+L47+L50+L51+L52+L53+L54+L55+L56+L57+L58+L59+L60+L61+L62+L63+L64+L65+L66+L67+L68+L69+L70+L71+L72+L73+L74+L75+L76+L77+L78+L79+L80+L81+L82,2)</f>
        <v>0</v>
      </c>
      <c r="G85" s="28"/>
      <c r="H85" s="28"/>
      <c r="I85" s="28"/>
      <c r="J85" s="28"/>
      <c r="K85" s="28"/>
      <c r="L85" s="28"/>
      <c r="M85" s="29"/>
    </row>
    <row r="86" spans="2:14" s="1" customFormat="1" ht="11.1" customHeight="1" x14ac:dyDescent="0.2"/>
    <row r="87" spans="2:14" s="1" customFormat="1" ht="80.099999999999994" customHeight="1" x14ac:dyDescent="0.2">
      <c r="B87" s="31" t="s">
        <v>138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110.1" customHeight="1" x14ac:dyDescent="0.2">
      <c r="B89" s="31" t="s">
        <v>139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5.25" customHeight="1" x14ac:dyDescent="0.2"/>
    <row r="91" spans="2:14" s="1" customFormat="1" ht="110.1" customHeight="1" x14ac:dyDescent="0.2">
      <c r="B91" s="11" t="s">
        <v>140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B93" s="32" t="s">
        <v>121</v>
      </c>
      <c r="C93" s="32"/>
      <c r="D93" s="32"/>
      <c r="E93" s="32"/>
      <c r="F93" s="34" t="s">
        <v>122</v>
      </c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.65" customHeight="1" x14ac:dyDescent="0.2"/>
    <row r="99" spans="2:14" s="1" customFormat="1" ht="203.1" customHeight="1" x14ac:dyDescent="0.2">
      <c r="B99" s="31" t="s">
        <v>141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36.950000000000003" customHeight="1" x14ac:dyDescent="0.2">
      <c r="B101" s="35" t="s">
        <v>142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2:14" s="1" customFormat="1" ht="2.65" customHeight="1" x14ac:dyDescent="0.2"/>
    <row r="103" spans="2:14" s="1" customFormat="1" ht="37.9" customHeight="1" x14ac:dyDescent="0.2">
      <c r="B103" s="32" t="s">
        <v>123</v>
      </c>
      <c r="C103" s="32"/>
      <c r="D103" s="32"/>
      <c r="E103" s="32"/>
      <c r="F103" s="36" t="s">
        <v>124</v>
      </c>
      <c r="G103" s="36"/>
      <c r="H103" s="36"/>
      <c r="I103" s="36"/>
      <c r="J103" s="36"/>
      <c r="K103" s="36"/>
      <c r="L103" s="36"/>
    </row>
    <row r="104" spans="2:14" s="1" customFormat="1" ht="28.7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7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65" customHeight="1" x14ac:dyDescent="0.2"/>
    <row r="109" spans="2:14" s="1" customFormat="1" ht="159.94999999999999" customHeight="1" x14ac:dyDescent="0.2">
      <c r="B109" s="31" t="s">
        <v>143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54.95" customHeight="1" x14ac:dyDescent="0.2">
      <c r="B111" s="31" t="s">
        <v>144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60" customHeight="1" x14ac:dyDescent="0.2">
      <c r="B113" s="11" t="s">
        <v>145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146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1" t="s">
        <v>147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84.95" customHeight="1" x14ac:dyDescent="0.2">
      <c r="B119" s="31" t="s">
        <v>148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86.85" customHeight="1" x14ac:dyDescent="0.2"/>
    <row r="121" spans="2:14" s="1" customFormat="1" ht="17.649999999999999" customHeight="1" x14ac:dyDescent="0.2">
      <c r="I121" s="17" t="s">
        <v>149</v>
      </c>
      <c r="J121" s="17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150</v>
      </c>
      <c r="C123" s="12"/>
      <c r="D123" s="12"/>
      <c r="E123" s="12"/>
      <c r="F123" s="12"/>
      <c r="G123" s="12"/>
      <c r="H123" s="12"/>
      <c r="I123" s="12"/>
      <c r="J123" s="12"/>
    </row>
  </sheetData>
  <mergeCells count="99">
    <mergeCell ref="B16:I16"/>
    <mergeCell ref="B18:I18"/>
    <mergeCell ref="B20:I20"/>
    <mergeCell ref="B22:I22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B4:D4"/>
    <mergeCell ref="B44:K4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2024-10-30T16:18:12Z</dcterms:created>
  <dcterms:modified xsi:type="dcterms:W3CDTF">2024-10-31T07:14:46Z</dcterms:modified>
</cp:coreProperties>
</file>