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12" i="1"/>
  <c r="G12" i="1" l="1"/>
  <c r="G22" i="1" l="1"/>
  <c r="G21" i="1"/>
  <c r="G20" i="1"/>
  <c r="G19" i="1"/>
  <c r="G18" i="1"/>
  <c r="G17" i="1"/>
  <c r="G16" i="1"/>
  <c r="G15" i="1"/>
  <c r="G14" i="1"/>
  <c r="G13" i="1"/>
  <c r="K16" i="1" l="1"/>
  <c r="L16" i="1" s="1"/>
  <c r="H16" i="1"/>
  <c r="I16" i="1" s="1"/>
  <c r="M15" i="1"/>
  <c r="N15" i="1" s="1"/>
  <c r="O15" i="1" s="1"/>
  <c r="K15" i="1"/>
  <c r="L15" i="1" s="1"/>
  <c r="H15" i="1"/>
  <c r="I15" i="1" s="1"/>
  <c r="M14" i="1"/>
  <c r="N14" i="1" s="1"/>
  <c r="O14" i="1" s="1"/>
  <c r="H14" i="1"/>
  <c r="I14" i="1" s="1"/>
  <c r="M13" i="1"/>
  <c r="N13" i="1" s="1"/>
  <c r="O13" i="1" s="1"/>
  <c r="K13" i="1"/>
  <c r="L13" i="1" s="1"/>
  <c r="H13" i="1"/>
  <c r="I13" i="1" s="1"/>
  <c r="K22" i="1"/>
  <c r="L22" i="1" s="1"/>
  <c r="H22" i="1"/>
  <c r="I22" i="1" s="1"/>
  <c r="M21" i="1"/>
  <c r="N21" i="1" s="1"/>
  <c r="O21" i="1" s="1"/>
  <c r="H21" i="1"/>
  <c r="I21" i="1" s="1"/>
  <c r="K20" i="1"/>
  <c r="L20" i="1" s="1"/>
  <c r="H20" i="1"/>
  <c r="I20" i="1" s="1"/>
  <c r="K19" i="1"/>
  <c r="L19" i="1" s="1"/>
  <c r="H19" i="1"/>
  <c r="I19" i="1" s="1"/>
  <c r="M18" i="1"/>
  <c r="N18" i="1" s="1"/>
  <c r="O18" i="1" s="1"/>
  <c r="H18" i="1"/>
  <c r="I18" i="1" s="1"/>
  <c r="K17" i="1"/>
  <c r="L17" i="1" s="1"/>
  <c r="H17" i="1"/>
  <c r="I17" i="1" s="1"/>
  <c r="K18" i="1" l="1"/>
  <c r="L18" i="1" s="1"/>
  <c r="K21" i="1"/>
  <c r="L21" i="1" s="1"/>
  <c r="K14" i="1"/>
  <c r="L14" i="1" s="1"/>
  <c r="M16" i="1"/>
  <c r="N16" i="1" s="1"/>
  <c r="O16" i="1" s="1"/>
  <c r="M17" i="1"/>
  <c r="N17" i="1" s="1"/>
  <c r="O17" i="1" s="1"/>
  <c r="M19" i="1"/>
  <c r="N19" i="1" s="1"/>
  <c r="O19" i="1" s="1"/>
  <c r="M22" i="1"/>
  <c r="N22" i="1" s="1"/>
  <c r="O22" i="1" s="1"/>
  <c r="M20" i="1"/>
  <c r="N20" i="1" s="1"/>
  <c r="O20" i="1" s="1"/>
  <c r="M12" i="1" l="1"/>
  <c r="N12" i="1" l="1"/>
  <c r="O12" i="1" s="1"/>
  <c r="K12" i="1"/>
  <c r="L12" i="1" s="1"/>
  <c r="H12" i="1"/>
  <c r="I12" i="1" s="1"/>
  <c r="I24" i="1" l="1"/>
  <c r="H25" i="1"/>
  <c r="L24" i="1"/>
  <c r="K25" i="1"/>
  <c r="O24" i="1"/>
  <c r="N25" i="1"/>
  <c r="K26" i="1" l="1"/>
  <c r="N26" i="1"/>
  <c r="H26" i="1"/>
</calcChain>
</file>

<file path=xl/sharedStrings.xml><?xml version="1.0" encoding="utf-8"?>
<sst xmlns="http://schemas.openxmlformats.org/spreadsheetml/2006/main" count="62" uniqueCount="46">
  <si>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</si>
  <si>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</si>
  <si>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</si>
  <si>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</si>
  <si>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</si>
  <si>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</si>
  <si>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</si>
  <si>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</si>
  <si>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</si>
  <si>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</si>
  <si>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</si>
  <si>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</si>
  <si>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</si>
  <si>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</si>
  <si>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</si>
  <si>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</si>
  <si>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</si>
  <si>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</si>
  <si>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</si>
  <si>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</si>
  <si>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</si>
  <si>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</si>
  <si>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</si>
  <si>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</si>
  <si>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</si>
  <si>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r>
      <t>Stawka VAT (%)</t>
    </r>
    <r>
      <rPr>
        <b/>
        <sz val="12"/>
        <rFont val="Arial"/>
        <family val="2"/>
        <charset val="238"/>
      </rPr>
      <t>*</t>
    </r>
  </si>
  <si>
    <t>*Stawka VAT (%) - wpisać odpowiednią stawkę VAT</t>
  </si>
  <si>
    <t>Czekolada gorzka</t>
  </si>
  <si>
    <t>Czekolada mleczna</t>
  </si>
  <si>
    <t>Baton energetyczny</t>
  </si>
  <si>
    <t>Wafel przekładany masą kakaową w czekoladzie</t>
  </si>
  <si>
    <t>Wafel przekładany masą kokosową w czekoladzie</t>
  </si>
  <si>
    <t>Wafel przekładany masą orzechową w czekoladzie</t>
  </si>
  <si>
    <t xml:space="preserve">Drożdże świeże </t>
  </si>
  <si>
    <t>Proszek do pieczenia</t>
  </si>
  <si>
    <t>Cukier wanilinowy</t>
  </si>
  <si>
    <t>Galaretka</t>
  </si>
  <si>
    <t>Kisiel</t>
  </si>
  <si>
    <t>**Razem wartość brutto część 3 (suma pozycji z kol. 9):</t>
  </si>
  <si>
    <t>**Razem wartość netto część 3 (suma pozycji z kol. 8):</t>
  </si>
  <si>
    <t>**Razem wartość podatku VAT część 3 (razem wartość brutto minus razem wartość netto):</t>
  </si>
  <si>
    <t xml:space="preserve">FORMULARZ KALKULACJI CENY </t>
  </si>
  <si>
    <t xml:space="preserve"> **Wartości z poz. RAZEM przenieść do Formularza  i wpisać w odpowiednie pola dot. części nr 3 zamówienia</t>
  </si>
  <si>
    <t>Znak sprawy: 7/2024</t>
  </si>
  <si>
    <t>Część 3  - różne produkty spożywcze</t>
  </si>
  <si>
    <t>Załącznik nr 1C do SWZ / nr 1C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</si>
</sst>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1" fillId="0" borderId="0" xfId="4" applyNumberFormat="1" applyFont="1" applyFill="1" applyBorder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6" fillId="0" borderId="8" xfId="7" applyNumberFormat="1" applyFont="1" applyFill="1" applyBorder="1" applyAlignment="1">
      <alignment horizontal="center" vertical="center" wrapText="1"/>
    </xf>
    <xf numFmtId="0" fontId="16" fillId="2" borderId="11" xfId="7" applyNumberFormat="1" applyFont="1" applyFill="1" applyBorder="1" applyAlignment="1">
      <alignment horizontal="center" vertical="center" wrapText="1"/>
    </xf>
    <xf numFmtId="0" fontId="16" fillId="0" borderId="11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6" fillId="0" borderId="9" xfId="7" applyNumberFormat="1" applyFont="1" applyFill="1" applyBorder="1" applyAlignment="1">
      <alignment horizontal="center" vertical="center" wrapText="1"/>
    </xf>
    <xf numFmtId="0" fontId="16" fillId="2" borderId="12" xfId="7" applyNumberFormat="1" applyFont="1" applyFill="1" applyBorder="1" applyAlignment="1">
      <alignment horizontal="center" vertical="center" wrapText="1"/>
    </xf>
    <xf numFmtId="0" fontId="16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1" fillId="0" borderId="0" xfId="4" applyNumberFormat="1" applyFont="1" applyFill="1" applyBorder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8" fillId="0" borderId="12" xfId="5" applyFont="1" applyFill="1" applyBorder="1" applyAlignment="1" applyProtection="1">
      <alignment horizontal="left" vertical="center" wrapText="1"/>
      <protection hidden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0" fontId="8" fillId="6" borderId="12" xfId="5" applyFont="1" applyFill="1" applyBorder="1" applyAlignment="1" applyProtection="1">
      <alignment horizontal="left" vertical="center" wrapText="1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6" fillId="0" borderId="18" xfId="7" applyNumberFormat="1" applyFont="1" applyFill="1" applyBorder="1" applyAlignment="1">
      <alignment horizontal="center" vertical="center" wrapText="1"/>
    </xf>
    <xf numFmtId="9" fontId="8" fillId="6" borderId="18" xfId="7" applyNumberFormat="1" applyFont="1" applyFill="1" applyBorder="1" applyAlignment="1">
      <alignment horizontal="center" vertical="center" wrapText="1"/>
    </xf>
    <xf numFmtId="0" fontId="7" fillId="6" borderId="30" xfId="7" applyNumberFormat="1" applyFont="1" applyFill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32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9" customWidth="1"/>
    <col min="3" max="3" width="4.88671875" style="1" customWidth="1"/>
    <col min="4" max="4" width="6.88671875" style="51" customWidth="1"/>
    <col min="5" max="5" width="10.5546875" style="51" customWidth="1"/>
    <col min="6" max="6" width="6.5546875" style="1" customWidth="1"/>
    <col min="7" max="8" width="10.5546875" style="1" customWidth="1"/>
    <col min="9" max="9" width="10.88671875" style="1" customWidth="1"/>
    <col min="10" max="10" width="7.109375" style="1" customWidth="1"/>
    <col min="11" max="12" width="10.5546875" style="1" customWidth="1"/>
    <col min="13" max="13" width="6.6640625" style="1" customWidth="1"/>
    <col min="14" max="15" width="10.5546875" style="1" customWidth="1"/>
    <col min="16" max="16384" width="9" style="1"/>
  </cols>
  <sheetData>
    <row r="1" spans="1:15" ht="12.75" customHeight="1">
      <c r="A1" s="101" t="s">
        <v>43</v>
      </c>
      <c r="B1" s="101"/>
      <c r="C1" s="101"/>
      <c r="D1" s="101"/>
      <c r="E1" s="101"/>
      <c r="F1" s="34"/>
      <c r="G1" s="34"/>
      <c r="H1" s="34"/>
      <c r="I1" s="35"/>
      <c r="J1" s="36"/>
      <c r="K1" s="92" t="s">
        <v>45</v>
      </c>
      <c r="L1" s="92"/>
      <c r="M1" s="92"/>
      <c r="N1" s="92"/>
      <c r="O1" s="92"/>
    </row>
    <row r="2" spans="1:15" ht="12.75" customHeight="1">
      <c r="A2" s="73"/>
      <c r="B2" s="73"/>
      <c r="C2" s="73"/>
      <c r="D2" s="73"/>
      <c r="E2" s="73"/>
      <c r="F2" s="34"/>
      <c r="G2" s="34"/>
      <c r="H2" s="34"/>
      <c r="I2" s="35"/>
      <c r="J2" s="36"/>
      <c r="K2" s="72"/>
      <c r="L2" s="72"/>
      <c r="M2" s="72"/>
      <c r="N2" s="72"/>
      <c r="O2" s="72"/>
    </row>
    <row r="3" spans="1:15" ht="12.75" customHeight="1">
      <c r="A3" s="37"/>
      <c r="B3" s="56"/>
      <c r="C3" s="37"/>
      <c r="D3" s="44"/>
      <c r="E3" s="44"/>
      <c r="F3" s="34"/>
      <c r="G3" s="34"/>
      <c r="H3" s="34"/>
      <c r="I3" s="35"/>
      <c r="J3" s="37"/>
      <c r="K3" s="37"/>
      <c r="L3" s="37"/>
      <c r="M3" s="102" t="s">
        <v>20</v>
      </c>
      <c r="N3" s="102"/>
      <c r="O3" s="102"/>
    </row>
    <row r="4" spans="1:15" ht="12.75" customHeight="1">
      <c r="A4" s="42"/>
      <c r="B4" s="56"/>
      <c r="C4" s="42"/>
      <c r="D4" s="44"/>
      <c r="E4" s="44"/>
      <c r="F4" s="34"/>
      <c r="G4" s="34"/>
      <c r="H4" s="34"/>
      <c r="I4" s="35"/>
      <c r="J4" s="37"/>
      <c r="K4" s="37"/>
      <c r="L4" s="37"/>
      <c r="M4" s="103" t="s">
        <v>21</v>
      </c>
      <c r="N4" s="103"/>
      <c r="O4" s="103"/>
    </row>
    <row r="5" spans="1:15" ht="12.75" customHeight="1">
      <c r="A5" s="93" t="s">
        <v>41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2.75" customHeight="1">
      <c r="A6" s="94" t="s">
        <v>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13.8" thickBot="1">
      <c r="A7" s="41"/>
      <c r="B7" s="57"/>
      <c r="C7" s="41"/>
      <c r="D7" s="50"/>
      <c r="E7" s="50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36" customHeight="1" thickBot="1">
      <c r="A8" s="95" t="s">
        <v>0</v>
      </c>
      <c r="B8" s="97" t="s">
        <v>1</v>
      </c>
      <c r="C8" s="99" t="s">
        <v>2</v>
      </c>
      <c r="D8" s="106" t="s">
        <v>3</v>
      </c>
      <c r="E8" s="106"/>
      <c r="F8" s="106"/>
      <c r="G8" s="106"/>
      <c r="H8" s="106"/>
      <c r="I8" s="106"/>
      <c r="J8" s="104" t="s">
        <v>22</v>
      </c>
      <c r="K8" s="104"/>
      <c r="L8" s="104"/>
      <c r="M8" s="105" t="s">
        <v>23</v>
      </c>
      <c r="N8" s="105"/>
      <c r="O8" s="105"/>
    </row>
    <row r="9" spans="1:15" ht="39.9" customHeight="1">
      <c r="A9" s="96"/>
      <c r="B9" s="98"/>
      <c r="C9" s="100"/>
      <c r="D9" s="45" t="s">
        <v>6</v>
      </c>
      <c r="E9" s="53" t="s">
        <v>11</v>
      </c>
      <c r="F9" s="3" t="s">
        <v>25</v>
      </c>
      <c r="G9" s="3" t="s">
        <v>7</v>
      </c>
      <c r="H9" s="3" t="s">
        <v>10</v>
      </c>
      <c r="I9" s="4" t="s">
        <v>8</v>
      </c>
      <c r="J9" s="2" t="s">
        <v>9</v>
      </c>
      <c r="K9" s="5" t="s">
        <v>10</v>
      </c>
      <c r="L9" s="4" t="s">
        <v>8</v>
      </c>
      <c r="M9" s="2" t="s">
        <v>9</v>
      </c>
      <c r="N9" s="3" t="s">
        <v>10</v>
      </c>
      <c r="O9" s="4" t="s">
        <v>8</v>
      </c>
    </row>
    <row r="10" spans="1:15" ht="12" customHeight="1">
      <c r="A10" s="6">
        <v>1</v>
      </c>
      <c r="B10" s="10">
        <v>2</v>
      </c>
      <c r="C10" s="7">
        <v>3</v>
      </c>
      <c r="D10" s="46">
        <v>4</v>
      </c>
      <c r="E10" s="54">
        <v>5</v>
      </c>
      <c r="F10" s="8">
        <v>6</v>
      </c>
      <c r="G10" s="9">
        <v>7</v>
      </c>
      <c r="H10" s="8">
        <v>8</v>
      </c>
      <c r="I10" s="10">
        <v>9</v>
      </c>
      <c r="J10" s="6">
        <v>10</v>
      </c>
      <c r="K10" s="8">
        <v>11</v>
      </c>
      <c r="L10" s="11">
        <v>12</v>
      </c>
      <c r="M10" s="6">
        <v>13</v>
      </c>
      <c r="N10" s="8">
        <v>14</v>
      </c>
      <c r="O10" s="11">
        <v>15</v>
      </c>
    </row>
    <row r="11" spans="1:15" ht="50.1" customHeight="1">
      <c r="A11" s="12"/>
      <c r="B11" s="43"/>
      <c r="C11" s="13"/>
      <c r="D11" s="47"/>
      <c r="E11" s="55"/>
      <c r="F11" s="14"/>
      <c r="G11" s="14" t="s">
        <v>13</v>
      </c>
      <c r="H11" s="14" t="s">
        <v>12</v>
      </c>
      <c r="I11" s="15" t="s">
        <v>14</v>
      </c>
      <c r="J11" s="16"/>
      <c r="K11" s="14" t="s">
        <v>15</v>
      </c>
      <c r="L11" s="15" t="s">
        <v>16</v>
      </c>
      <c r="M11" s="12"/>
      <c r="N11" s="14" t="s">
        <v>17</v>
      </c>
      <c r="O11" s="15" t="s">
        <v>18</v>
      </c>
    </row>
    <row r="12" spans="1:15" ht="24" customHeight="1">
      <c r="A12" s="12">
        <v>1</v>
      </c>
      <c r="B12" s="62" t="s">
        <v>27</v>
      </c>
      <c r="C12" s="17" t="s">
        <v>19</v>
      </c>
      <c r="D12" s="70">
        <v>174</v>
      </c>
      <c r="E12" s="63"/>
      <c r="F12" s="66">
        <v>0</v>
      </c>
      <c r="G12" s="18">
        <f>E12*F12+E12</f>
        <v>0</v>
      </c>
      <c r="H12" s="19">
        <f>D12*E12</f>
        <v>0</v>
      </c>
      <c r="I12" s="20">
        <f>H12*F12+H12</f>
        <v>0</v>
      </c>
      <c r="J12" s="71">
        <f xml:space="preserve"> ROUNDUP(D12*0.3, 0)</f>
        <v>53</v>
      </c>
      <c r="K12" s="19">
        <f>J12*E12</f>
        <v>0</v>
      </c>
      <c r="L12" s="20">
        <f>K12*F12+K12</f>
        <v>0</v>
      </c>
      <c r="M12" s="71">
        <f>D12+J12</f>
        <v>227</v>
      </c>
      <c r="N12" s="19">
        <f>M12*E12</f>
        <v>0</v>
      </c>
      <c r="O12" s="20">
        <f>N12*F12+N12</f>
        <v>0</v>
      </c>
    </row>
    <row r="13" spans="1:15" ht="24" customHeight="1">
      <c r="A13" s="12">
        <v>2</v>
      </c>
      <c r="B13" s="64" t="s">
        <v>28</v>
      </c>
      <c r="C13" s="17" t="s">
        <v>19</v>
      </c>
      <c r="D13" s="70">
        <v>176</v>
      </c>
      <c r="E13" s="63"/>
      <c r="F13" s="66">
        <v>0</v>
      </c>
      <c r="G13" s="18">
        <f t="shared" ref="G13:G22" si="0">E13*F13+E13</f>
        <v>0</v>
      </c>
      <c r="H13" s="19">
        <f t="shared" ref="H13:H16" si="1">D13*E13</f>
        <v>0</v>
      </c>
      <c r="I13" s="20">
        <f t="shared" ref="I13:I22" si="2">H13*F13+H13</f>
        <v>0</v>
      </c>
      <c r="J13" s="71">
        <f t="shared" ref="J13:J22" si="3" xml:space="preserve"> ROUNDUP(D13*0.3, 0)</f>
        <v>53</v>
      </c>
      <c r="K13" s="19">
        <f t="shared" ref="K13:K16" si="4">J13*E13</f>
        <v>0</v>
      </c>
      <c r="L13" s="20">
        <f t="shared" ref="L13:L22" si="5">K13*F13+K13</f>
        <v>0</v>
      </c>
      <c r="M13" s="71">
        <f t="shared" ref="M13:M16" si="6">D13+J13</f>
        <v>229</v>
      </c>
      <c r="N13" s="19">
        <f t="shared" ref="N13:N16" si="7">M13*E13</f>
        <v>0</v>
      </c>
      <c r="O13" s="20">
        <f t="shared" ref="O13:O22" si="8">N13*F13+N13</f>
        <v>0</v>
      </c>
    </row>
    <row r="14" spans="1:15" ht="24" customHeight="1">
      <c r="A14" s="12">
        <v>3</v>
      </c>
      <c r="B14" s="64" t="s">
        <v>29</v>
      </c>
      <c r="C14" s="17" t="s">
        <v>19</v>
      </c>
      <c r="D14" s="70">
        <v>176</v>
      </c>
      <c r="E14" s="65"/>
      <c r="F14" s="66">
        <v>0</v>
      </c>
      <c r="G14" s="18">
        <f t="shared" si="0"/>
        <v>0</v>
      </c>
      <c r="H14" s="19">
        <f t="shared" si="1"/>
        <v>0</v>
      </c>
      <c r="I14" s="20">
        <f t="shared" si="2"/>
        <v>0</v>
      </c>
      <c r="J14" s="71">
        <f t="shared" si="3"/>
        <v>53</v>
      </c>
      <c r="K14" s="19">
        <f t="shared" si="4"/>
        <v>0</v>
      </c>
      <c r="L14" s="20">
        <f t="shared" si="5"/>
        <v>0</v>
      </c>
      <c r="M14" s="71">
        <f t="shared" si="6"/>
        <v>229</v>
      </c>
      <c r="N14" s="19">
        <f t="shared" si="7"/>
        <v>0</v>
      </c>
      <c r="O14" s="20">
        <f t="shared" si="8"/>
        <v>0</v>
      </c>
    </row>
    <row r="15" spans="1:15" ht="24" customHeight="1">
      <c r="A15" s="12">
        <v>4</v>
      </c>
      <c r="B15" s="62" t="s">
        <v>30</v>
      </c>
      <c r="C15" s="17" t="s">
        <v>19</v>
      </c>
      <c r="D15" s="70">
        <v>176</v>
      </c>
      <c r="E15" s="65"/>
      <c r="F15" s="66">
        <v>0</v>
      </c>
      <c r="G15" s="18">
        <f t="shared" si="0"/>
        <v>0</v>
      </c>
      <c r="H15" s="19">
        <f t="shared" si="1"/>
        <v>0</v>
      </c>
      <c r="I15" s="20">
        <f t="shared" si="2"/>
        <v>0</v>
      </c>
      <c r="J15" s="71">
        <f t="shared" si="3"/>
        <v>53</v>
      </c>
      <c r="K15" s="19">
        <f t="shared" si="4"/>
        <v>0</v>
      </c>
      <c r="L15" s="20">
        <f t="shared" si="5"/>
        <v>0</v>
      </c>
      <c r="M15" s="71">
        <f t="shared" si="6"/>
        <v>229</v>
      </c>
      <c r="N15" s="19">
        <f t="shared" si="7"/>
        <v>0</v>
      </c>
      <c r="O15" s="20">
        <f t="shared" si="8"/>
        <v>0</v>
      </c>
    </row>
    <row r="16" spans="1:15" ht="24" customHeight="1">
      <c r="A16" s="12">
        <v>5</v>
      </c>
      <c r="B16" s="62" t="s">
        <v>31</v>
      </c>
      <c r="C16" s="17" t="s">
        <v>19</v>
      </c>
      <c r="D16" s="70">
        <v>45</v>
      </c>
      <c r="E16" s="65"/>
      <c r="F16" s="66">
        <v>0</v>
      </c>
      <c r="G16" s="18">
        <f t="shared" si="0"/>
        <v>0</v>
      </c>
      <c r="H16" s="19">
        <f t="shared" si="1"/>
        <v>0</v>
      </c>
      <c r="I16" s="20">
        <f t="shared" si="2"/>
        <v>0</v>
      </c>
      <c r="J16" s="71">
        <f t="shared" si="3"/>
        <v>14</v>
      </c>
      <c r="K16" s="19">
        <f t="shared" si="4"/>
        <v>0</v>
      </c>
      <c r="L16" s="20">
        <f t="shared" si="5"/>
        <v>0</v>
      </c>
      <c r="M16" s="71">
        <f t="shared" si="6"/>
        <v>59</v>
      </c>
      <c r="N16" s="19">
        <f t="shared" si="7"/>
        <v>0</v>
      </c>
      <c r="O16" s="20">
        <f t="shared" si="8"/>
        <v>0</v>
      </c>
    </row>
    <row r="17" spans="1:15" ht="24" customHeight="1">
      <c r="A17" s="12">
        <v>6</v>
      </c>
      <c r="B17" s="64" t="s">
        <v>32</v>
      </c>
      <c r="C17" s="17" t="s">
        <v>19</v>
      </c>
      <c r="D17" s="70">
        <v>45</v>
      </c>
      <c r="E17" s="63"/>
      <c r="F17" s="66">
        <v>0</v>
      </c>
      <c r="G17" s="18">
        <f t="shared" si="0"/>
        <v>0</v>
      </c>
      <c r="H17" s="19">
        <f t="shared" ref="H17:H22" si="9">D17*E17</f>
        <v>0</v>
      </c>
      <c r="I17" s="20">
        <f t="shared" si="2"/>
        <v>0</v>
      </c>
      <c r="J17" s="71">
        <f t="shared" si="3"/>
        <v>14</v>
      </c>
      <c r="K17" s="19">
        <f t="shared" ref="K17:K22" si="10">J17*E17</f>
        <v>0</v>
      </c>
      <c r="L17" s="20">
        <f t="shared" si="5"/>
        <v>0</v>
      </c>
      <c r="M17" s="71">
        <f t="shared" ref="M17:M22" si="11">D17+J17</f>
        <v>59</v>
      </c>
      <c r="N17" s="19">
        <f t="shared" ref="N17:N22" si="12">M17*E17</f>
        <v>0</v>
      </c>
      <c r="O17" s="20">
        <f t="shared" si="8"/>
        <v>0</v>
      </c>
    </row>
    <row r="18" spans="1:15" ht="24" customHeight="1">
      <c r="A18" s="12">
        <v>7</v>
      </c>
      <c r="B18" s="64" t="s">
        <v>33</v>
      </c>
      <c r="C18" s="17" t="s">
        <v>19</v>
      </c>
      <c r="D18" s="70">
        <v>39</v>
      </c>
      <c r="E18" s="65"/>
      <c r="F18" s="66">
        <v>0</v>
      </c>
      <c r="G18" s="18">
        <f t="shared" si="0"/>
        <v>0</v>
      </c>
      <c r="H18" s="19">
        <f t="shared" si="9"/>
        <v>0</v>
      </c>
      <c r="I18" s="20">
        <f t="shared" si="2"/>
        <v>0</v>
      </c>
      <c r="J18" s="71">
        <f t="shared" si="3"/>
        <v>12</v>
      </c>
      <c r="K18" s="19">
        <f t="shared" si="10"/>
        <v>0</v>
      </c>
      <c r="L18" s="20">
        <f t="shared" si="5"/>
        <v>0</v>
      </c>
      <c r="M18" s="71">
        <f t="shared" si="11"/>
        <v>51</v>
      </c>
      <c r="N18" s="19">
        <f t="shared" si="12"/>
        <v>0</v>
      </c>
      <c r="O18" s="20">
        <f t="shared" si="8"/>
        <v>0</v>
      </c>
    </row>
    <row r="19" spans="1:15" ht="24" customHeight="1">
      <c r="A19" s="12">
        <v>8</v>
      </c>
      <c r="B19" s="62" t="s">
        <v>34</v>
      </c>
      <c r="C19" s="17" t="s">
        <v>19</v>
      </c>
      <c r="D19" s="70">
        <v>11</v>
      </c>
      <c r="E19" s="65"/>
      <c r="F19" s="66">
        <v>0</v>
      </c>
      <c r="G19" s="18">
        <f t="shared" si="0"/>
        <v>0</v>
      </c>
      <c r="H19" s="19">
        <f t="shared" si="9"/>
        <v>0</v>
      </c>
      <c r="I19" s="20">
        <f t="shared" si="2"/>
        <v>0</v>
      </c>
      <c r="J19" s="71">
        <f t="shared" si="3"/>
        <v>4</v>
      </c>
      <c r="K19" s="19">
        <f t="shared" si="10"/>
        <v>0</v>
      </c>
      <c r="L19" s="20">
        <f t="shared" si="5"/>
        <v>0</v>
      </c>
      <c r="M19" s="71">
        <f t="shared" si="11"/>
        <v>15</v>
      </c>
      <c r="N19" s="19">
        <f t="shared" si="12"/>
        <v>0</v>
      </c>
      <c r="O19" s="20">
        <f t="shared" si="8"/>
        <v>0</v>
      </c>
    </row>
    <row r="20" spans="1:15" ht="24" customHeight="1">
      <c r="A20" s="12">
        <v>9</v>
      </c>
      <c r="B20" s="62" t="s">
        <v>35</v>
      </c>
      <c r="C20" s="17" t="s">
        <v>19</v>
      </c>
      <c r="D20" s="70">
        <v>45</v>
      </c>
      <c r="E20" s="65"/>
      <c r="F20" s="66">
        <v>0</v>
      </c>
      <c r="G20" s="18">
        <f t="shared" si="0"/>
        <v>0</v>
      </c>
      <c r="H20" s="19">
        <f t="shared" si="9"/>
        <v>0</v>
      </c>
      <c r="I20" s="20">
        <f t="shared" si="2"/>
        <v>0</v>
      </c>
      <c r="J20" s="71">
        <f t="shared" si="3"/>
        <v>14</v>
      </c>
      <c r="K20" s="19">
        <f t="shared" si="10"/>
        <v>0</v>
      </c>
      <c r="L20" s="20">
        <f t="shared" si="5"/>
        <v>0</v>
      </c>
      <c r="M20" s="71">
        <f t="shared" si="11"/>
        <v>59</v>
      </c>
      <c r="N20" s="19">
        <f t="shared" si="12"/>
        <v>0</v>
      </c>
      <c r="O20" s="20">
        <f t="shared" si="8"/>
        <v>0</v>
      </c>
    </row>
    <row r="21" spans="1:15" ht="24" customHeight="1">
      <c r="A21" s="12">
        <v>10</v>
      </c>
      <c r="B21" s="62" t="s">
        <v>36</v>
      </c>
      <c r="C21" s="17" t="s">
        <v>19</v>
      </c>
      <c r="D21" s="70">
        <v>54</v>
      </c>
      <c r="E21" s="65"/>
      <c r="F21" s="66">
        <v>0</v>
      </c>
      <c r="G21" s="18">
        <f t="shared" si="0"/>
        <v>0</v>
      </c>
      <c r="H21" s="19">
        <f t="shared" si="9"/>
        <v>0</v>
      </c>
      <c r="I21" s="20">
        <f t="shared" si="2"/>
        <v>0</v>
      </c>
      <c r="J21" s="71">
        <f t="shared" si="3"/>
        <v>17</v>
      </c>
      <c r="K21" s="19">
        <f t="shared" si="10"/>
        <v>0</v>
      </c>
      <c r="L21" s="20">
        <f t="shared" si="5"/>
        <v>0</v>
      </c>
      <c r="M21" s="71">
        <f t="shared" si="11"/>
        <v>71</v>
      </c>
      <c r="N21" s="19">
        <f t="shared" si="12"/>
        <v>0</v>
      </c>
      <c r="O21" s="20">
        <f t="shared" si="8"/>
        <v>0</v>
      </c>
    </row>
    <row r="22" spans="1:15" ht="24" customHeight="1">
      <c r="A22" s="12">
        <v>11</v>
      </c>
      <c r="B22" s="62" t="s">
        <v>37</v>
      </c>
      <c r="C22" s="17" t="s">
        <v>19</v>
      </c>
      <c r="D22" s="70">
        <v>38</v>
      </c>
      <c r="E22" s="65"/>
      <c r="F22" s="66">
        <v>0</v>
      </c>
      <c r="G22" s="18">
        <f t="shared" si="0"/>
        <v>0</v>
      </c>
      <c r="H22" s="19">
        <f t="shared" si="9"/>
        <v>0</v>
      </c>
      <c r="I22" s="20">
        <f t="shared" si="2"/>
        <v>0</v>
      </c>
      <c r="J22" s="71">
        <f t="shared" si="3"/>
        <v>12</v>
      </c>
      <c r="K22" s="19">
        <f t="shared" si="10"/>
        <v>0</v>
      </c>
      <c r="L22" s="20">
        <f t="shared" si="5"/>
        <v>0</v>
      </c>
      <c r="M22" s="71">
        <f t="shared" si="11"/>
        <v>50</v>
      </c>
      <c r="N22" s="19">
        <f t="shared" si="12"/>
        <v>0</v>
      </c>
      <c r="O22" s="20">
        <f t="shared" si="8"/>
        <v>0</v>
      </c>
    </row>
    <row r="23" spans="1:15" ht="33.6" customHeight="1" thickBot="1">
      <c r="A23" s="21"/>
      <c r="B23" s="58"/>
      <c r="C23" s="21"/>
      <c r="D23" s="48"/>
      <c r="E23" s="67"/>
      <c r="F23" s="68"/>
      <c r="G23" s="69"/>
      <c r="H23" s="90" t="s">
        <v>3</v>
      </c>
      <c r="I23" s="91"/>
      <c r="J23" s="22"/>
      <c r="K23" s="85" t="s">
        <v>4</v>
      </c>
      <c r="L23" s="86"/>
      <c r="M23" s="22"/>
      <c r="N23" s="87" t="s">
        <v>5</v>
      </c>
      <c r="O23" s="88"/>
    </row>
    <row r="24" spans="1:15" ht="24.9" customHeight="1" thickBot="1">
      <c r="A24" s="76" t="s">
        <v>38</v>
      </c>
      <c r="B24" s="77"/>
      <c r="C24" s="77"/>
      <c r="D24" s="77"/>
      <c r="E24" s="77"/>
      <c r="F24" s="77"/>
      <c r="G24" s="78"/>
      <c r="H24" s="23"/>
      <c r="I24" s="24">
        <f>SUM(I12:I22)</f>
        <v>0</v>
      </c>
      <c r="J24" s="22"/>
      <c r="K24" s="25"/>
      <c r="L24" s="26">
        <f>SUM(L12:L22)</f>
        <v>0</v>
      </c>
      <c r="M24" s="22"/>
      <c r="N24" s="25"/>
      <c r="O24" s="27">
        <f>SUM(O12:O22)</f>
        <v>0</v>
      </c>
    </row>
    <row r="25" spans="1:15" ht="24.9" customHeight="1" thickBot="1">
      <c r="A25" s="79" t="s">
        <v>39</v>
      </c>
      <c r="B25" s="80"/>
      <c r="C25" s="80"/>
      <c r="D25" s="80"/>
      <c r="E25" s="80"/>
      <c r="F25" s="80"/>
      <c r="G25" s="81"/>
      <c r="H25" s="24">
        <f>SUM(H12:H22)</f>
        <v>0</v>
      </c>
      <c r="I25" s="28"/>
      <c r="J25" s="22"/>
      <c r="K25" s="29">
        <f>SUM(K12:K22)</f>
        <v>0</v>
      </c>
      <c r="L25" s="30"/>
      <c r="M25" s="22"/>
      <c r="N25" s="31">
        <f>SUM(N12:N22)</f>
        <v>0</v>
      </c>
      <c r="O25" s="30"/>
    </row>
    <row r="26" spans="1:15" ht="24.9" customHeight="1" thickBot="1">
      <c r="A26" s="82" t="s">
        <v>40</v>
      </c>
      <c r="B26" s="83"/>
      <c r="C26" s="83"/>
      <c r="D26" s="83"/>
      <c r="E26" s="83"/>
      <c r="F26" s="83"/>
      <c r="G26" s="84"/>
      <c r="H26" s="24">
        <f>I24-H25</f>
        <v>0</v>
      </c>
      <c r="I26" s="32"/>
      <c r="J26" s="22"/>
      <c r="K26" s="29">
        <f>L24-K25</f>
        <v>0</v>
      </c>
      <c r="L26" s="30"/>
      <c r="M26" s="22"/>
      <c r="N26" s="31">
        <f>O24-N25</f>
        <v>0</v>
      </c>
      <c r="O26" s="30"/>
    </row>
    <row r="27" spans="1:15" ht="13.2" customHeight="1">
      <c r="A27" s="38"/>
      <c r="B27" s="59"/>
      <c r="C27" s="38"/>
      <c r="D27" s="48"/>
      <c r="E27" s="48"/>
      <c r="F27" s="38"/>
      <c r="G27" s="38"/>
      <c r="H27" s="38"/>
      <c r="I27" s="38"/>
      <c r="J27" s="75" t="s">
        <v>24</v>
      </c>
      <c r="K27" s="75"/>
      <c r="L27" s="75"/>
      <c r="M27" s="75"/>
      <c r="N27" s="75"/>
      <c r="O27" s="39"/>
    </row>
    <row r="28" spans="1:15" ht="13.2">
      <c r="A28" s="38"/>
      <c r="B28" s="59"/>
      <c r="C28" s="38"/>
      <c r="D28" s="48"/>
      <c r="E28" s="48"/>
      <c r="F28" s="38"/>
      <c r="G28" s="38"/>
      <c r="H28" s="38"/>
      <c r="I28" s="38"/>
      <c r="J28" s="75"/>
      <c r="K28" s="75"/>
      <c r="L28" s="75"/>
      <c r="M28" s="75"/>
      <c r="N28" s="75"/>
      <c r="O28" s="39"/>
    </row>
    <row r="29" spans="1:15" ht="13.2">
      <c r="A29" s="38"/>
      <c r="B29" s="59"/>
      <c r="C29" s="38"/>
      <c r="D29" s="48"/>
      <c r="E29" s="48"/>
      <c r="F29" s="38"/>
      <c r="G29" s="38"/>
      <c r="H29" s="38"/>
      <c r="I29" s="38"/>
      <c r="J29" s="75"/>
      <c r="K29" s="75"/>
      <c r="L29" s="75"/>
      <c r="M29" s="75"/>
      <c r="N29" s="75"/>
      <c r="O29" s="39"/>
    </row>
    <row r="30" spans="1:15" ht="40.200000000000003" customHeight="1">
      <c r="A30" s="33"/>
      <c r="B30" s="60"/>
      <c r="C30" s="33"/>
      <c r="F30" s="33"/>
      <c r="G30" s="33"/>
      <c r="H30" s="33"/>
      <c r="I30" s="33"/>
      <c r="J30" s="75"/>
      <c r="K30" s="75"/>
      <c r="L30" s="75"/>
      <c r="M30" s="75"/>
      <c r="N30" s="75"/>
      <c r="O30" s="33"/>
    </row>
    <row r="31" spans="1:15" ht="17.399999999999999" customHeight="1">
      <c r="A31" s="40"/>
      <c r="B31" s="74" t="s">
        <v>26</v>
      </c>
      <c r="C31" s="74"/>
      <c r="D31" s="74"/>
      <c r="E31" s="74"/>
      <c r="F31" s="74"/>
      <c r="G31" s="74"/>
      <c r="H31" s="74"/>
      <c r="I31" s="74"/>
      <c r="J31" s="74"/>
      <c r="K31" s="74"/>
      <c r="L31" s="40"/>
      <c r="M31" s="40"/>
      <c r="N31" s="40"/>
      <c r="O31" s="40"/>
    </row>
    <row r="32" spans="1:15" ht="13.2">
      <c r="A32" s="40"/>
      <c r="B32" s="61"/>
      <c r="C32" s="40"/>
      <c r="D32" s="52"/>
      <c r="E32" s="52"/>
      <c r="F32" s="40"/>
      <c r="G32" s="40"/>
      <c r="H32" s="40"/>
      <c r="I32" s="40"/>
      <c r="J32" s="40"/>
      <c r="K32" s="89"/>
      <c r="L32" s="89"/>
      <c r="M32" s="89"/>
      <c r="N32" s="89"/>
      <c r="O32" s="40"/>
    </row>
    <row r="33" spans="1:15" ht="13.2" customHeight="1">
      <c r="A33" s="40"/>
      <c r="B33" s="74" t="s">
        <v>42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40"/>
      <c r="O33" s="40"/>
    </row>
    <row r="34" spans="1:15" ht="22.5" customHeight="1">
      <c r="A34" s="33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13.2" customHeight="1">
      <c r="A35" s="33"/>
      <c r="B35" s="1"/>
      <c r="D35" s="1"/>
      <c r="E35" s="1"/>
    </row>
    <row r="36" spans="1:15" ht="13.2">
      <c r="A36" s="33"/>
      <c r="B36" s="1"/>
      <c r="D36" s="1"/>
      <c r="E36" s="1"/>
    </row>
  </sheetData>
  <mergeCells count="22">
    <mergeCell ref="K23:L23"/>
    <mergeCell ref="N23:O23"/>
    <mergeCell ref="K32:N32"/>
    <mergeCell ref="H23:I23"/>
    <mergeCell ref="K1:O1"/>
    <mergeCell ref="A5:O5"/>
    <mergeCell ref="A6:O6"/>
    <mergeCell ref="A8:A9"/>
    <mergeCell ref="B8:B9"/>
    <mergeCell ref="C8:C9"/>
    <mergeCell ref="A1:E1"/>
    <mergeCell ref="M3:O3"/>
    <mergeCell ref="M4:O4"/>
    <mergeCell ref="J8:L8"/>
    <mergeCell ref="M8:O8"/>
    <mergeCell ref="D8:I8"/>
    <mergeCell ref="B33:M33"/>
    <mergeCell ref="J27:N30"/>
    <mergeCell ref="B31:K31"/>
    <mergeCell ref="A24:G24"/>
    <mergeCell ref="A25:G25"/>
    <mergeCell ref="A26:G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71B3D24-966F-442E-A332-59D61C3E3F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2024-10-14T13:11:08Z</cp:lastPrinted>
  <dcterms:created xsi:type="dcterms:W3CDTF">2017-09-27T09:48:48Z</dcterms:created>
  <dcterms:modified xsi:type="dcterms:W3CDTF">2024-10-16T09:48:54Z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