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YSK PRZENOŚNY\PENDRIVE\PITAK.PL\+KLIENCI\UMiG Buk\2025\IT_271_02_2025 Tunel\DOKUMENTY\"/>
    </mc:Choice>
  </mc:AlternateContent>
  <xr:revisionPtr revIDLastSave="0" documentId="13_ncr:1_{A1ECA5DA-EEE5-4FB2-A44A-AE5528392F45}" xr6:coauthVersionLast="47" xr6:coauthVersionMax="47" xr10:uidLastSave="{00000000-0000-0000-0000-000000000000}"/>
  <bookViews>
    <workbookView xWindow="-108" yWindow="-108" windowWidth="23256" windowHeight="12576" xr2:uid="{C4EA3957-2E4B-4F71-86B2-DC3FBD9CDC0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D12" i="1"/>
  <c r="D11" i="1"/>
  <c r="E10" i="1"/>
  <c r="E9" i="1"/>
  <c r="E7" i="1" l="1"/>
  <c r="D13" i="1" l="1"/>
  <c r="E6" i="1"/>
  <c r="E11" i="1" s="1"/>
  <c r="E13" i="1" s="1"/>
</calcChain>
</file>

<file path=xl/sharedStrings.xml><?xml version="1.0" encoding="utf-8"?>
<sst xmlns="http://schemas.openxmlformats.org/spreadsheetml/2006/main" count="28" uniqueCount="28">
  <si>
    <t>Nr poz.</t>
  </si>
  <si>
    <t>POZYCJA ROZLICZENIOWA</t>
  </si>
  <si>
    <t xml:space="preserve">wartość netto </t>
  </si>
  <si>
    <t>wartość brutto</t>
  </si>
  <si>
    <t>1</t>
  </si>
  <si>
    <t>Uzyskanie Pozwolenia na Budowę lub Zgody na Realizację Inwestycji Drogowej – wykonalne (sumy decyzji realizacyjnych)</t>
  </si>
  <si>
    <t>3</t>
  </si>
  <si>
    <t>ROBOTY BUDOWLANE</t>
  </si>
  <si>
    <t>SUMA - roboty budowlane</t>
  </si>
  <si>
    <t>**</t>
  </si>
  <si>
    <t xml:space="preserve">KOSZTY W PUNKTACH 1 i 2 WYLICZAJĄ SIĘ AUTOMATYCZNIE </t>
  </si>
  <si>
    <t>Uwaga!</t>
  </si>
  <si>
    <t>ZESTAWIENIE KOSZTÓW</t>
  </si>
  <si>
    <t>„Wydłużenie istniejącego przejścia podziemnego na stacji Buk zlokalizowanego na linii kolejowej nr 3 Warszawa Zachodnia – Kunowice w km 334,390”</t>
  </si>
  <si>
    <t>Tunel  pod linią kolejową nr 3</t>
  </si>
  <si>
    <t xml:space="preserve">Zatwierdzenie Projektu Wykonawczego </t>
  </si>
  <si>
    <t>Pozostałe roboty budowlane niezbędne do realziacji przedmiotu zamóienia (roboty ziemne, rozbiórki, pozostałe nawierzchnie itp.)</t>
  </si>
  <si>
    <t>2</t>
  </si>
  <si>
    <t>2.1.</t>
  </si>
  <si>
    <t>2.2.</t>
  </si>
  <si>
    <t>4</t>
  </si>
  <si>
    <t>5</t>
  </si>
  <si>
    <t>DOKUMENTACJA PROJEKTOWA</t>
  </si>
  <si>
    <t>SUMA - dokumentacja projektowa</t>
  </si>
  <si>
    <t>SUMA 3 i 4 = oferta</t>
  </si>
  <si>
    <t>1.1.</t>
  </si>
  <si>
    <t>1.2.</t>
  </si>
  <si>
    <t>Zamawiający określił staly procent kosztu jako 2% dla Uzyskania Pozwolenia na Budowę lub Zgody na Realizację Inwestycji Drogowej  i 3% dla zatwierdzenia projektu wykonawczego. Całość liczona od wartości wycenionych robót. Dotyczy to dokumentacji wymienionej w punktach 1.1. i 1.2. Łącznie stały procent kosztu dla dokumentacji projektowej (pkt 1)wynosi 5%.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</si>
</sst>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 Light"/>
      <family val="2"/>
      <charset val="238"/>
      <scheme val="major"/>
    </font>
    <font>
      <sz val="10"/>
      <name val="Arial CE"/>
      <charset val="238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i/>
      <sz val="10"/>
      <name val="Calibri Light"/>
      <family val="2"/>
      <charset val="238"/>
      <scheme val="major"/>
    </font>
    <font>
      <b/>
      <i/>
      <sz val="10"/>
      <color rgb="FFFF0000"/>
      <name val="Calibri Light"/>
      <family val="2"/>
      <charset val="238"/>
      <scheme val="major"/>
    </font>
    <font>
      <i/>
      <sz val="10"/>
      <name val="Calibri Light"/>
      <family val="2"/>
      <charset val="238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47">
    <xf numFmtId="0" fontId="0" fillId="0" borderId="0" xfId="0"/>
    <xf numFmtId="0" fontId="2" fillId="0" borderId="0" xfId="0" applyFont="1"/>
    <xf numFmtId="0" fontId="4" fillId="2" borderId="1" xfId="2" applyFont="1" applyFill="1" applyBorder="1" applyAlignment="1">
      <alignment horizontal="left" vertical="center"/>
    </xf>
    <xf numFmtId="0" fontId="4" fillId="0" borderId="1" xfId="2" applyFont="1" applyBorder="1" applyAlignment="1">
      <alignment horizontal="left" vertical="center"/>
    </xf>
    <xf numFmtId="0" fontId="2" fillId="2" borderId="0" xfId="0" applyFont="1" applyFill="1"/>
    <xf numFmtId="49" fontId="2" fillId="0" borderId="0" xfId="0" applyNumberFormat="1" applyFont="1"/>
    <xf numFmtId="49" fontId="4" fillId="2" borderId="3" xfId="2" applyNumberFormat="1" applyFont="1" applyFill="1" applyBorder="1" applyAlignment="1">
      <alignment horizontal="left" vertical="center"/>
    </xf>
    <xf numFmtId="49" fontId="4" fillId="3" borderId="3" xfId="2" quotePrefix="1" applyNumberFormat="1" applyFont="1" applyFill="1" applyBorder="1" applyAlignment="1">
      <alignment horizontal="left" vertical="center"/>
    </xf>
    <xf numFmtId="0" fontId="4" fillId="4" borderId="3" xfId="2" applyFont="1" applyFill="1" applyBorder="1" applyAlignment="1">
      <alignment horizontal="left" vertical="center" wrapText="1"/>
    </xf>
    <xf numFmtId="0" fontId="4" fillId="2" borderId="3" xfId="2" applyFont="1" applyFill="1" applyBorder="1" applyAlignment="1">
      <alignment horizontal="left" vertical="center" wrapText="1"/>
    </xf>
    <xf numFmtId="49" fontId="4" fillId="4" borderId="4" xfId="2" applyNumberFormat="1" applyFont="1" applyFill="1" applyBorder="1" applyAlignment="1">
      <alignment vertical="center" wrapText="1"/>
    </xf>
    <xf numFmtId="49" fontId="4" fillId="3" borderId="5" xfId="2" applyNumberFormat="1" applyFont="1" applyFill="1" applyBorder="1" applyAlignment="1">
      <alignment vertical="center" wrapText="1"/>
    </xf>
    <xf numFmtId="49" fontId="4" fillId="5" borderId="4" xfId="2" applyNumberFormat="1" applyFont="1" applyFill="1" applyBorder="1" applyAlignment="1">
      <alignment vertical="center" wrapText="1"/>
    </xf>
    <xf numFmtId="49" fontId="6" fillId="0" borderId="0" xfId="2" applyNumberFormat="1" applyFont="1" applyAlignment="1">
      <alignment horizontal="left" vertical="center" wrapText="1"/>
    </xf>
    <xf numFmtId="49" fontId="7" fillId="0" borderId="0" xfId="2" applyNumberFormat="1" applyFont="1" applyAlignment="1">
      <alignment horizontal="right" vertical="center" wrapText="1"/>
    </xf>
    <xf numFmtId="0" fontId="7" fillId="0" borderId="0" xfId="2" applyFont="1" applyAlignment="1">
      <alignment horizontal="right" vertical="center" wrapText="1"/>
    </xf>
    <xf numFmtId="0" fontId="7" fillId="0" borderId="0" xfId="2" applyFont="1" applyAlignment="1">
      <alignment vertical="center" wrapText="1"/>
    </xf>
    <xf numFmtId="49" fontId="5" fillId="0" borderId="0" xfId="2" applyNumberFormat="1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4" fillId="2" borderId="3" xfId="2" applyFont="1" applyFill="1" applyBorder="1" applyAlignment="1">
      <alignment horizontal="justify" vertical="center" wrapText="1"/>
    </xf>
    <xf numFmtId="0" fontId="4" fillId="3" borderId="3" xfId="2" applyFont="1" applyFill="1" applyBorder="1" applyAlignment="1">
      <alignment horizontal="left" vertical="center" wrapText="1"/>
    </xf>
    <xf numFmtId="0" fontId="4" fillId="4" borderId="4" xfId="2" applyFont="1" applyFill="1" applyBorder="1" applyAlignment="1">
      <alignment horizontal="left" vertical="center" wrapText="1"/>
    </xf>
    <xf numFmtId="0" fontId="4" fillId="3" borderId="5" xfId="2" applyFont="1" applyFill="1" applyBorder="1" applyAlignment="1">
      <alignment horizontal="left" vertical="center" wrapText="1"/>
    </xf>
    <xf numFmtId="0" fontId="4" fillId="5" borderId="4" xfId="2" applyFont="1" applyFill="1" applyBorder="1" applyAlignment="1">
      <alignment horizontal="left" vertical="center" wrapText="1"/>
    </xf>
    <xf numFmtId="0" fontId="8" fillId="0" borderId="0" xfId="2" applyFont="1" applyAlignment="1">
      <alignment horizontal="left" vertical="center" wrapText="1"/>
    </xf>
    <xf numFmtId="0" fontId="7" fillId="0" borderId="0" xfId="2" applyFont="1" applyAlignment="1">
      <alignment horizontal="left" vertical="center" wrapText="1"/>
    </xf>
    <xf numFmtId="0" fontId="5" fillId="0" borderId="0" xfId="2" applyFont="1" applyAlignment="1">
      <alignment horizontal="left" vertical="center" wrapText="1"/>
    </xf>
    <xf numFmtId="44" fontId="2" fillId="0" borderId="0" xfId="1" applyFont="1" applyAlignment="1">
      <alignment horizontal="right" vertical="center"/>
    </xf>
    <xf numFmtId="44" fontId="4" fillId="2" borderId="3" xfId="1" applyFont="1" applyFill="1" applyBorder="1" applyAlignment="1">
      <alignment horizontal="right" vertical="center"/>
    </xf>
    <xf numFmtId="44" fontId="4" fillId="3" borderId="3" xfId="1" applyFont="1" applyFill="1" applyBorder="1" applyAlignment="1">
      <alignment horizontal="right" vertical="center"/>
    </xf>
    <xf numFmtId="44" fontId="4" fillId="2" borderId="3" xfId="1" applyFont="1" applyFill="1" applyBorder="1" applyAlignment="1">
      <alignment horizontal="right" vertical="center" wrapText="1"/>
    </xf>
    <xf numFmtId="44" fontId="4" fillId="4" borderId="4" xfId="1" applyFont="1" applyFill="1" applyBorder="1" applyAlignment="1">
      <alignment horizontal="right" vertical="center"/>
    </xf>
    <xf numFmtId="44" fontId="4" fillId="3" borderId="5" xfId="1" applyFont="1" applyFill="1" applyBorder="1" applyAlignment="1">
      <alignment horizontal="right" vertical="center"/>
    </xf>
    <xf numFmtId="44" fontId="4" fillId="5" borderId="4" xfId="1" applyFont="1" applyFill="1" applyBorder="1" applyAlignment="1">
      <alignment horizontal="right" vertical="center"/>
    </xf>
    <xf numFmtId="49" fontId="4" fillId="6" borderId="3" xfId="2" applyNumberFormat="1" applyFont="1" applyFill="1" applyBorder="1" applyAlignment="1">
      <alignment horizontal="center" vertical="center" wrapText="1"/>
    </xf>
    <xf numFmtId="0" fontId="4" fillId="6" borderId="3" xfId="2" applyFont="1" applyFill="1" applyBorder="1" applyAlignment="1">
      <alignment horizontal="left" vertical="center" wrapText="1"/>
    </xf>
    <xf numFmtId="44" fontId="4" fillId="6" borderId="3" xfId="1" applyFont="1" applyFill="1" applyBorder="1" applyAlignment="1">
      <alignment horizontal="right" vertical="center" wrapText="1"/>
    </xf>
    <xf numFmtId="44" fontId="4" fillId="6" borderId="3" xfId="1" applyFont="1" applyFill="1" applyBorder="1" applyAlignment="1">
      <alignment horizontal="right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2" fontId="4" fillId="0" borderId="2" xfId="0" applyNumberFormat="1" applyFont="1" applyBorder="1" applyAlignment="1" applyProtection="1">
      <alignment horizontal="center" vertical="center" wrapText="1"/>
      <protection locked="0"/>
    </xf>
    <xf numFmtId="2" fontId="4" fillId="0" borderId="6" xfId="0" applyNumberFormat="1" applyFont="1" applyBorder="1" applyAlignment="1" applyProtection="1">
      <alignment horizontal="center" vertical="center" wrapText="1"/>
      <protection locked="0"/>
    </xf>
    <xf numFmtId="2" fontId="4" fillId="0" borderId="7" xfId="0" applyNumberFormat="1" applyFont="1" applyBorder="1" applyAlignment="1" applyProtection="1">
      <alignment horizontal="center" vertical="center" wrapText="1"/>
      <protection locked="0"/>
    </xf>
    <xf numFmtId="49" fontId="4" fillId="4" borderId="3" xfId="2" quotePrefix="1" applyNumberFormat="1" applyFont="1" applyFill="1" applyBorder="1" applyAlignment="1">
      <alignment horizontal="left" vertical="center"/>
    </xf>
    <xf numFmtId="44" fontId="4" fillId="4" borderId="3" xfId="1" applyFont="1" applyFill="1" applyBorder="1" applyAlignment="1">
      <alignment horizontal="right" vertical="center"/>
    </xf>
    <xf numFmtId="44" fontId="4" fillId="3" borderId="4" xfId="1" applyFont="1" applyFill="1" applyBorder="1" applyAlignment="1">
      <alignment horizontal="right" vertical="center"/>
    </xf>
  </cellXfs>
  <cellStyles count="3">
    <cellStyle name="Normalny" xfId="0" builtinId="0"/>
    <cellStyle name="Normalny 2" xfId="2" xr:uid="{C6E37DC4-DE5D-44DF-8D63-2187B6522462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18F41-563B-406F-8FFF-E70DACBE71E5}">
  <dimension ref="A1:E22"/>
  <sheetViews>
    <sheetView tabSelected="1" workbookViewId="0">
      <selection activeCell="C24" sqref="C24"/>
    </sheetView>
  </sheetViews>
  <sheetFormatPr defaultRowHeight="14.4" x14ac:dyDescent="0.3"/>
  <cols>
    <col min="1" max="1" width="3.33203125" customWidth="1"/>
    <col min="2" max="2" width="16.77734375" customWidth="1"/>
    <col min="3" max="3" width="48.44140625" customWidth="1"/>
    <col min="4" max="4" width="20.44140625" customWidth="1"/>
    <col min="5" max="5" width="24.33203125" customWidth="1"/>
  </cols>
  <sheetData>
    <row r="1" spans="1:5" x14ac:dyDescent="0.3">
      <c r="A1" s="1"/>
      <c r="B1" s="5"/>
      <c r="C1" s="18"/>
      <c r="D1" s="27"/>
      <c r="E1" s="27"/>
    </row>
    <row r="2" spans="1:5" x14ac:dyDescent="0.3">
      <c r="A2" s="1"/>
      <c r="B2" s="38" t="s">
        <v>12</v>
      </c>
      <c r="C2" s="39"/>
      <c r="D2" s="39"/>
      <c r="E2" s="40"/>
    </row>
    <row r="3" spans="1:5" ht="51.6" customHeight="1" x14ac:dyDescent="0.3">
      <c r="A3" s="1"/>
      <c r="B3" s="41" t="s">
        <v>13</v>
      </c>
      <c r="C3" s="42"/>
      <c r="D3" s="42"/>
      <c r="E3" s="43"/>
    </row>
    <row r="4" spans="1:5" x14ac:dyDescent="0.3">
      <c r="A4" s="1"/>
      <c r="B4" s="34" t="s">
        <v>0</v>
      </c>
      <c r="C4" s="35" t="s">
        <v>1</v>
      </c>
      <c r="D4" s="36" t="s">
        <v>2</v>
      </c>
      <c r="E4" s="37" t="s">
        <v>3</v>
      </c>
    </row>
    <row r="5" spans="1:5" x14ac:dyDescent="0.3">
      <c r="A5" s="1"/>
      <c r="B5" s="44" t="s">
        <v>4</v>
      </c>
      <c r="C5" s="8" t="s">
        <v>22</v>
      </c>
      <c r="D5" s="45"/>
      <c r="E5" s="45"/>
    </row>
    <row r="6" spans="1:5" ht="41.4" x14ac:dyDescent="0.3">
      <c r="A6" s="2"/>
      <c r="B6" s="6" t="s">
        <v>25</v>
      </c>
      <c r="C6" s="19" t="s">
        <v>5</v>
      </c>
      <c r="D6" s="28"/>
      <c r="E6" s="28">
        <f>D6*1.23</f>
        <v>0</v>
      </c>
    </row>
    <row r="7" spans="1:5" x14ac:dyDescent="0.3">
      <c r="A7" s="2"/>
      <c r="B7" s="6" t="s">
        <v>26</v>
      </c>
      <c r="C7" s="19" t="s">
        <v>15</v>
      </c>
      <c r="D7" s="28"/>
      <c r="E7" s="28">
        <f>D7*1.23</f>
        <v>0</v>
      </c>
    </row>
    <row r="8" spans="1:5" x14ac:dyDescent="0.3">
      <c r="A8" s="3"/>
      <c r="B8" s="7" t="s">
        <v>17</v>
      </c>
      <c r="C8" s="20" t="s">
        <v>7</v>
      </c>
      <c r="D8" s="29"/>
      <c r="E8" s="29"/>
    </row>
    <row r="9" spans="1:5" x14ac:dyDescent="0.3">
      <c r="A9" s="4"/>
      <c r="B9" s="9" t="s">
        <v>18</v>
      </c>
      <c r="C9" s="9" t="s">
        <v>14</v>
      </c>
      <c r="D9" s="30"/>
      <c r="E9" s="30">
        <f>D9*1.23</f>
        <v>0</v>
      </c>
    </row>
    <row r="10" spans="1:5" ht="42" thickBot="1" x14ac:dyDescent="0.35">
      <c r="A10" s="4"/>
      <c r="B10" s="9" t="s">
        <v>19</v>
      </c>
      <c r="C10" s="9" t="s">
        <v>16</v>
      </c>
      <c r="D10" s="30"/>
      <c r="E10" s="30">
        <f t="shared" ref="E10" si="0">D10*1.23</f>
        <v>0</v>
      </c>
    </row>
    <row r="11" spans="1:5" ht="15" thickBot="1" x14ac:dyDescent="0.35">
      <c r="A11" s="1"/>
      <c r="B11" s="10" t="s">
        <v>6</v>
      </c>
      <c r="C11" s="21" t="s">
        <v>23</v>
      </c>
      <c r="D11" s="31">
        <f>SUM(D6,D7)</f>
        <v>0</v>
      </c>
      <c r="E11" s="31">
        <f>E6+E7</f>
        <v>0</v>
      </c>
    </row>
    <row r="12" spans="1:5" ht="15" thickBot="1" x14ac:dyDescent="0.35">
      <c r="A12" s="1"/>
      <c r="B12" s="11" t="s">
        <v>20</v>
      </c>
      <c r="C12" s="22" t="s">
        <v>8</v>
      </c>
      <c r="D12" s="32">
        <f>SUM(D9:D10)</f>
        <v>0</v>
      </c>
      <c r="E12" s="46">
        <f>E9+E10</f>
        <v>0</v>
      </c>
    </row>
    <row r="13" spans="1:5" x14ac:dyDescent="0.3">
      <c r="A13" s="1"/>
      <c r="B13" s="12" t="s">
        <v>21</v>
      </c>
      <c r="C13" s="23" t="s">
        <v>24</v>
      </c>
      <c r="D13" s="33">
        <f>SUM(D11:D12)</f>
        <v>0</v>
      </c>
      <c r="E13" s="33">
        <f>E11+E12</f>
        <v>0</v>
      </c>
    </row>
    <row r="14" spans="1:5" x14ac:dyDescent="0.3">
      <c r="A14" s="1"/>
      <c r="B14" s="13"/>
      <c r="C14" s="24"/>
      <c r="D14" s="27"/>
      <c r="E14" s="27"/>
    </row>
    <row r="15" spans="1:5" x14ac:dyDescent="0.3">
      <c r="A15" s="1"/>
      <c r="B15" s="13"/>
      <c r="C15" s="24"/>
      <c r="D15" s="27"/>
      <c r="E15" s="27"/>
    </row>
    <row r="16" spans="1:5" x14ac:dyDescent="0.3">
      <c r="A16" s="1"/>
      <c r="B16" s="14"/>
      <c r="C16" s="25"/>
      <c r="D16" s="27"/>
      <c r="E16" s="27"/>
    </row>
    <row r="17" spans="1:5" ht="27.6" x14ac:dyDescent="0.3">
      <c r="A17" s="1"/>
      <c r="B17" s="15" t="s">
        <v>9</v>
      </c>
      <c r="C17" s="16" t="s">
        <v>10</v>
      </c>
      <c r="D17" s="27"/>
      <c r="E17" s="27"/>
    </row>
    <row r="18" spans="1:5" x14ac:dyDescent="0.3">
      <c r="A18" s="1"/>
      <c r="B18" s="15"/>
      <c r="C18" s="16"/>
      <c r="D18" s="27"/>
      <c r="E18" s="27"/>
    </row>
    <row r="19" spans="1:5" x14ac:dyDescent="0.3">
      <c r="A19" s="1"/>
      <c r="B19" s="15"/>
      <c r="C19" s="16"/>
      <c r="D19" s="27"/>
      <c r="E19" s="27"/>
    </row>
    <row r="20" spans="1:5" x14ac:dyDescent="0.3">
      <c r="A20" s="1"/>
      <c r="B20" s="15"/>
      <c r="C20" s="16"/>
      <c r="D20" s="27"/>
      <c r="E20" s="27"/>
    </row>
    <row r="21" spans="1:5" ht="110.4" x14ac:dyDescent="0.3">
      <c r="A21" s="1"/>
      <c r="B21" s="16" t="s">
        <v>11</v>
      </c>
      <c r="C21" s="16" t="s">
        <v>27</v>
      </c>
      <c r="D21" s="27"/>
      <c r="E21" s="27"/>
    </row>
    <row r="22" spans="1:5" x14ac:dyDescent="0.3">
      <c r="A22" s="1"/>
      <c r="B22" s="17"/>
      <c r="C22" s="26"/>
      <c r="D22" s="27"/>
      <c r="E22" s="27"/>
    </row>
  </sheetData>
  <mergeCells count="2">
    <mergeCell ref="B2:E2"/>
    <mergeCell ref="B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trans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Bartosz Pitak</dc:creator>
  <cp:lastModifiedBy>Bartosz Pitak</cp:lastModifiedBy>
  <dcterms:created xsi:type="dcterms:W3CDTF">2025-03-03T12:33:48Z</dcterms:created>
  <dcterms:modified xsi:type="dcterms:W3CDTF">2025-03-07T08:04:10Z</dcterms:modified>
</cp:coreProperties>
</file>