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3. POSTĘPOWANIA PZP\2025\16-ZP-2025 Odczynniki - grupa 8\5. Pytania, odpowiedzi\"/>
    </mc:Choice>
  </mc:AlternateContent>
  <xr:revisionPtr revIDLastSave="0" documentId="13_ncr:1_{AFE7EF6B-7A80-43A5-92D5-2DA0C6A15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I10" i="1"/>
  <c r="K10" i="1" s="1"/>
  <c r="I11" i="1"/>
  <c r="K11" i="1" s="1"/>
  <c r="I12" i="1"/>
  <c r="K12" i="1" s="1"/>
  <c r="I13" i="1"/>
  <c r="I14" i="1"/>
  <c r="K14" i="1" s="1"/>
  <c r="L14" i="1" s="1"/>
  <c r="I15" i="1"/>
  <c r="I16" i="1"/>
  <c r="I17" i="1"/>
  <c r="I18" i="1"/>
  <c r="I19" i="1"/>
  <c r="K19" i="1" s="1"/>
  <c r="I20" i="1"/>
  <c r="I21" i="1"/>
  <c r="I22" i="1"/>
  <c r="I23" i="1"/>
  <c r="I24" i="1"/>
  <c r="I25" i="1"/>
  <c r="I26" i="1"/>
  <c r="I27" i="1"/>
  <c r="K27" i="1" s="1"/>
  <c r="L27" i="1" s="1"/>
  <c r="I28" i="1"/>
  <c r="K28" i="1" s="1"/>
  <c r="L28" i="1" s="1"/>
  <c r="I29" i="1"/>
  <c r="L29" i="1" s="1"/>
  <c r="I30" i="1"/>
  <c r="I31" i="1"/>
  <c r="K31" i="1" s="1"/>
  <c r="I32" i="1"/>
  <c r="K32" i="1" s="1"/>
  <c r="I33" i="1"/>
  <c r="K33" i="1" s="1"/>
  <c r="I34" i="1"/>
  <c r="K34" i="1" s="1"/>
  <c r="I35" i="1"/>
  <c r="I36" i="1"/>
  <c r="I37" i="1"/>
  <c r="K37" i="1" s="1"/>
  <c r="I38" i="1"/>
  <c r="I39" i="1"/>
  <c r="I40" i="1"/>
  <c r="I41" i="1"/>
  <c r="I42" i="1"/>
  <c r="I43" i="1"/>
  <c r="I44" i="1"/>
  <c r="I45" i="1"/>
  <c r="I46" i="1"/>
  <c r="I47" i="1"/>
  <c r="K47" i="1" s="1"/>
  <c r="L47" i="1" s="1"/>
  <c r="I48" i="1"/>
  <c r="I49" i="1"/>
  <c r="I50" i="1"/>
  <c r="I51" i="1"/>
  <c r="I52" i="1"/>
  <c r="I53" i="1"/>
  <c r="I54" i="1"/>
  <c r="K54" i="1" s="1"/>
  <c r="I55" i="1"/>
  <c r="I56" i="1"/>
  <c r="K56" i="1" s="1"/>
  <c r="I57" i="1"/>
  <c r="K57" i="1" s="1"/>
  <c r="I58" i="1"/>
  <c r="I59" i="1"/>
  <c r="K59" i="1" s="1"/>
  <c r="I60" i="1"/>
  <c r="I61" i="1"/>
  <c r="I62" i="1"/>
  <c r="I63" i="1"/>
  <c r="I64" i="1"/>
  <c r="I65" i="1"/>
  <c r="I66" i="1"/>
  <c r="I67" i="1"/>
  <c r="K67" i="1" s="1"/>
  <c r="I68" i="1"/>
  <c r="I69" i="1"/>
  <c r="I70" i="1"/>
  <c r="I71" i="1"/>
  <c r="I72" i="1"/>
  <c r="K72" i="1" s="1"/>
  <c r="I73" i="1"/>
  <c r="K73" i="1" s="1"/>
  <c r="I74" i="1"/>
  <c r="I75" i="1"/>
  <c r="I76" i="1"/>
  <c r="K76" i="1" s="1"/>
  <c r="I77" i="1"/>
  <c r="K77" i="1" s="1"/>
  <c r="I78" i="1"/>
  <c r="K78" i="1" s="1"/>
  <c r="I79" i="1"/>
  <c r="K79" i="1" s="1"/>
  <c r="I80" i="1"/>
  <c r="I81" i="1"/>
  <c r="I82" i="1"/>
  <c r="I83" i="1"/>
  <c r="I84" i="1"/>
  <c r="I85" i="1"/>
  <c r="I86" i="1"/>
  <c r="I87" i="1"/>
  <c r="K87" i="1" s="1"/>
  <c r="I88" i="1"/>
  <c r="K88" i="1" s="1"/>
  <c r="I93" i="1"/>
  <c r="K93" i="1" s="1"/>
  <c r="L93" i="1" s="1"/>
  <c r="I94" i="1"/>
  <c r="K94" i="1" s="1"/>
  <c r="L94" i="1" s="1"/>
  <c r="I95" i="1"/>
  <c r="K95" i="1" s="1"/>
  <c r="I100" i="1"/>
  <c r="I101" i="1"/>
  <c r="K101" i="1" s="1"/>
  <c r="L101" i="1" s="1"/>
  <c r="I102" i="1"/>
  <c r="K102" i="1" s="1"/>
  <c r="I103" i="1"/>
  <c r="K103" i="1"/>
  <c r="I104" i="1"/>
  <c r="K104" i="1"/>
  <c r="L83" i="1" l="1"/>
  <c r="L21" i="1"/>
  <c r="L64" i="1"/>
  <c r="L82" i="1"/>
  <c r="L41" i="1"/>
  <c r="L39" i="1"/>
  <c r="L36" i="1"/>
  <c r="L15" i="1"/>
  <c r="L46" i="1"/>
  <c r="L75" i="1"/>
  <c r="L52" i="1"/>
  <c r="L24" i="1"/>
  <c r="L80" i="1"/>
  <c r="L25" i="1"/>
  <c r="L23" i="1"/>
  <c r="L60" i="1"/>
  <c r="L74" i="1"/>
  <c r="L71" i="1"/>
  <c r="L81" i="1"/>
  <c r="L55" i="1"/>
  <c r="L53" i="1"/>
  <c r="L69" i="1"/>
  <c r="L19" i="1"/>
  <c r="K58" i="1"/>
  <c r="L58" i="1" s="1"/>
  <c r="L57" i="1"/>
  <c r="K16" i="1"/>
  <c r="L16" i="1" s="1"/>
  <c r="K35" i="1"/>
  <c r="L35" i="1" s="1"/>
  <c r="L34" i="1"/>
  <c r="L12" i="1"/>
  <c r="L78" i="1"/>
  <c r="L77" i="1"/>
  <c r="L56" i="1"/>
  <c r="K55" i="1"/>
  <c r="L33" i="1"/>
  <c r="L72" i="1"/>
  <c r="K51" i="1"/>
  <c r="L51" i="1" s="1"/>
  <c r="L11" i="1"/>
  <c r="K30" i="1"/>
  <c r="L30" i="1" s="1"/>
  <c r="K68" i="1"/>
  <c r="L68" i="1" s="1"/>
  <c r="L88" i="1"/>
  <c r="K86" i="1"/>
  <c r="L86" i="1" s="1"/>
  <c r="K66" i="1"/>
  <c r="L66" i="1" s="1"/>
  <c r="K46" i="1"/>
  <c r="K26" i="1"/>
  <c r="L26" i="1" s="1"/>
  <c r="L79" i="1"/>
  <c r="K18" i="1"/>
  <c r="L18" i="1" s="1"/>
  <c r="K17" i="1"/>
  <c r="L17" i="1" s="1"/>
  <c r="L76" i="1"/>
  <c r="K15" i="1"/>
  <c r="L54" i="1"/>
  <c r="L73" i="1"/>
  <c r="K52" i="1"/>
  <c r="L31" i="1"/>
  <c r="K69" i="1"/>
  <c r="L67" i="1"/>
  <c r="K85" i="1"/>
  <c r="L85" i="1" s="1"/>
  <c r="K65" i="1"/>
  <c r="L65" i="1" s="1"/>
  <c r="K45" i="1"/>
  <c r="L45" i="1" s="1"/>
  <c r="K25" i="1"/>
  <c r="L59" i="1"/>
  <c r="K36" i="1"/>
  <c r="K74" i="1"/>
  <c r="K71" i="1"/>
  <c r="K50" i="1"/>
  <c r="L50" i="1" s="1"/>
  <c r="K49" i="1"/>
  <c r="L49" i="1" s="1"/>
  <c r="K48" i="1"/>
  <c r="L48" i="1" s="1"/>
  <c r="L87" i="1"/>
  <c r="K84" i="1"/>
  <c r="L84" i="1" s="1"/>
  <c r="K64" i="1"/>
  <c r="K44" i="1"/>
  <c r="L44" i="1" s="1"/>
  <c r="K24" i="1"/>
  <c r="K39" i="1"/>
  <c r="K53" i="1"/>
  <c r="K70" i="1"/>
  <c r="L70" i="1" s="1"/>
  <c r="K83" i="1"/>
  <c r="K63" i="1"/>
  <c r="L63" i="1" s="1"/>
  <c r="K43" i="1"/>
  <c r="L43" i="1" s="1"/>
  <c r="K23" i="1"/>
  <c r="L32" i="1"/>
  <c r="L10" i="1"/>
  <c r="K82" i="1"/>
  <c r="K62" i="1"/>
  <c r="L62" i="1" s="1"/>
  <c r="K42" i="1"/>
  <c r="L42" i="1" s="1"/>
  <c r="K22" i="1"/>
  <c r="L22" i="1" s="1"/>
  <c r="K38" i="1"/>
  <c r="L38" i="1" s="1"/>
  <c r="L37" i="1"/>
  <c r="K13" i="1"/>
  <c r="L13" i="1" s="1"/>
  <c r="I96" i="1"/>
  <c r="K81" i="1"/>
  <c r="K61" i="1"/>
  <c r="L61" i="1" s="1"/>
  <c r="K41" i="1"/>
  <c r="K21" i="1"/>
  <c r="K75" i="1"/>
  <c r="K96" i="1"/>
  <c r="K80" i="1"/>
  <c r="K60" i="1"/>
  <c r="K40" i="1"/>
  <c r="L40" i="1" s="1"/>
  <c r="K20" i="1"/>
  <c r="L20" i="1" s="1"/>
  <c r="L104" i="1"/>
  <c r="L103" i="1"/>
  <c r="K100" i="1"/>
  <c r="L95" i="1"/>
  <c r="L96" i="1" s="1"/>
  <c r="L102" i="1"/>
  <c r="L100" i="1" l="1"/>
  <c r="I105" i="1"/>
  <c r="I106" i="1"/>
  <c r="K106" i="1" s="1"/>
  <c r="L106" i="1" s="1"/>
  <c r="I107" i="1"/>
  <c r="K107" i="1" s="1"/>
  <c r="I108" i="1"/>
  <c r="I109" i="1"/>
  <c r="K109" i="1" s="1"/>
  <c r="I110" i="1"/>
  <c r="K110" i="1" s="1"/>
  <c r="I116" i="1"/>
  <c r="K116" i="1" s="1"/>
  <c r="L116" i="1" s="1"/>
  <c r="I117" i="1"/>
  <c r="K117" i="1" s="1"/>
  <c r="L117" i="1" s="1"/>
  <c r="I115" i="1"/>
  <c r="I118" i="1" s="1"/>
  <c r="I9" i="1"/>
  <c r="I89" i="1" s="1"/>
  <c r="K105" i="1" l="1"/>
  <c r="I111" i="1"/>
  <c r="K108" i="1"/>
  <c r="K9" i="1"/>
  <c r="K89" i="1" s="1"/>
  <c r="K115" i="1"/>
  <c r="L110" i="1"/>
  <c r="L109" i="1"/>
  <c r="L108" i="1"/>
  <c r="L107" i="1"/>
  <c r="L9" i="1"/>
  <c r="L89" i="1" s="1"/>
  <c r="L115" i="1" l="1"/>
  <c r="L118" i="1" s="1"/>
  <c r="K118" i="1"/>
  <c r="L105" i="1"/>
  <c r="L111" i="1" s="1"/>
  <c r="K111" i="1"/>
</calcChain>
</file>

<file path=xl/sharedStrings.xml><?xml version="1.0" encoding="utf-8"?>
<sst xmlns="http://schemas.openxmlformats.org/spreadsheetml/2006/main" count="311" uniqueCount="245">
  <si>
    <t>Lp.</t>
  </si>
  <si>
    <t>Numer katalogowy</t>
  </si>
  <si>
    <t>Nazwa producenta</t>
  </si>
  <si>
    <t>Opis przedmiotu zamówienia</t>
  </si>
  <si>
    <t>Nr katalogowy przykładowego produktu spełniającego wymagania Zamawiającego</t>
  </si>
  <si>
    <t xml:space="preserve">Cena netto/opak. </t>
  </si>
  <si>
    <t>Stawka VAT 
[%]</t>
  </si>
  <si>
    <t>Wielkość opakowania</t>
  </si>
  <si>
    <t>Produkt oferowany</t>
  </si>
  <si>
    <t>Razem Pakiet nr 3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</si>
  <si>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</si>
  <si>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</si>
  <si>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</si>
  <si>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</si>
  <si>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</si>
  <si>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</si>
  <si>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</si>
  <si>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</si>
  <si>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</si>
  <si>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</si>
  <si>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</si>
  <si>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</si>
  <si>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Razem Pakiet nr 4</t>
  </si>
  <si>
    <t xml:space="preserve"> Planowana liczba opakowań </t>
  </si>
  <si>
    <t>Wartość netto 
(kol. 7 x kol. 8)</t>
  </si>
  <si>
    <t>Wartość brutto 
(kol. 9 + kol. 11)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</si>
  <si>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</si>
  <si>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</si>
  <si>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Wartość VAT
(kol. 9 x kol. 10)</t>
  </si>
  <si>
    <t>Formularz asortymentowo-cenowy</t>
  </si>
  <si>
    <r>
      <t>dot. postępowania pn. Sukcesywne dostawy odczynników chemicznych do wysoko wyspecjalizowanych zastosowań badawczych</t>
    </r>
    <r>
      <rPr>
        <b/>
        <sz val="11"/>
        <rFont val="Calibri"/>
        <family val="2"/>
        <charset val="238"/>
      </rPr>
      <t>, nr 16/ZP/2025</t>
    </r>
  </si>
  <si>
    <t>Pakiet nr 1 - Odczynniki firmy Merck lub równoważne</t>
  </si>
  <si>
    <t>(±)-Hesperetin, czystosć 95%, wzorzec chromatograficzny do HPLC, nr CAS: 69097-99-0</t>
  </si>
  <si>
    <t>2-Methoxyethanol, anhydroua, 99,8%, nr CAS: 109-86-4</t>
  </si>
  <si>
    <t>Acetic acid sodium salt (octan sodu trzy razy uwodniony) forma krystaliczna, czystość ≥99.0%, nr CAS: 6131-90-4</t>
  </si>
  <si>
    <t>Ammonium fluoride &gt;=99.99% metals basis, nr CAS: 12125-01-8</t>
  </si>
  <si>
    <t xml:space="preserve">Arachidic acid synthetic (Kwas arachidowy syntetyczny) ⩾ 99.0%, (GC), nr CAS: 506-30-9 </t>
  </si>
  <si>
    <t>Boron trifluoride-methanol solution (~10%), for GC derivatization, LiChropur, nr CAS: 373-57-9</t>
  </si>
  <si>
    <t>Carvacrol, analytical standard, wzorzec chromatograficzny do HPLC posiadający certyfikat ISO 17034 lub równoważny, nr CAS: 499-75-2</t>
  </si>
  <si>
    <t>Cytochrome c from bovine heart, nr CAS: 9007-43-6</t>
  </si>
  <si>
    <t>D-(+) Glucose, czystość 99,8%, wzorzec chromatograficzny do HPLC posiadający certyfikat ISO 17034 lub równoważny, nr CAS: 50-99-7</t>
  </si>
  <si>
    <t>D-(+) Turanose, &gt;= 98%, wzorzec chromatograficzny do HPLC posiadający certyfikat ISO 17034 lub równoważny, nr CAS: 547-25-1</t>
  </si>
  <si>
    <t>D-(+)-Melezitose hydrate ≥97% (HPLC), posiadający certyfikat ISO 17034 lub równoważny, nr CAS: 207511-10-2</t>
  </si>
  <si>
    <t>Dextrose, D-(+)-Glukoza - certifikowany materiał odniesienia, Pharmaceutical Secondary Standard; nr CAS: 50-99-7</t>
  </si>
  <si>
    <t>Ellagic acid ≥95% (HPLC), analytical standard, nr CAS: 476-66-4</t>
  </si>
  <si>
    <t>Fruktoza, (D-(-) Fructose), czystość 99%, wzorzec chromatograficzny do HPLC posiadający certyfikat ISO 17034 lub równoważny, nr CAS: 57-48-7</t>
  </si>
  <si>
    <t>Fruktoza, D-(-)-fructose - certyfikowany materiał odniesienia, Pharmaceutical Secondary Standard; posiadający certyfikat ISO 17034 lub równoważny, nr CAS: 57-48-7</t>
  </si>
  <si>
    <t>Heptane, anhydrus-99% (heptan), bezwodny, czystość GC-98,5%; nr CAS: 142-82-5</t>
  </si>
  <si>
    <t>HMF 5-hydroxymethyl-2-furaldehyde (5-Hydroksymetylo-2-furaldehyd), czystość ≥ 99% (HPLC), nr CAS: 67-47-0, posiadający certyfikat ISO 17034 lub równoważny, nr CAS: 67-47-0</t>
  </si>
  <si>
    <t>Isomaltose, czystosć 98%,  wzorzec chromatograficzny do HPLC posiadający certyfikat ISO 17034 lub równoważny, nr CAS: 499-40-1</t>
  </si>
  <si>
    <t>Isorhamnetin, czystość 95%, wzorzec chromatograficzny do HPLC; nr CAS: 480-19-3</t>
  </si>
  <si>
    <t>Kaempferol ≥97,0% HPLC, wzorzec chromatograficzny do HPLC; nr CAS: 52018-3</t>
  </si>
  <si>
    <t>Kwas elagowy, standard analityczny, ≥95.0% (HPLC), nr CAS: 476-66-4</t>
  </si>
  <si>
    <t xml:space="preserve">Kwas kawowy (Caffeic acid) ≥98% (HPLC), nr CAS: 331-39-5 </t>
  </si>
  <si>
    <t>Kwas nikotynowy, czystość 99,0 - 101,0% (zasada suszona); nr CAS: 59-67-6</t>
  </si>
  <si>
    <t>Kwas p-kumarowy (p- Coumaric acid), czystość 98%, nr CAS: 501-98-4</t>
  </si>
  <si>
    <t>Kwas trans-Ferulowy (trans-Ferulic acid), czystość 99%, nr CAS: 537-98-4</t>
  </si>
  <si>
    <t>Kwas wanililinowy (Vanillic acid), 97,0% HPLC, nr CAS: 121-34-6</t>
  </si>
  <si>
    <t>Lignoceric acid (⩾ 99% GC), nr CAS: 557-59-5</t>
  </si>
  <si>
    <t>L-Proline ≥99% (HPLC), nr CAS: 147-85-3</t>
  </si>
  <si>
    <t>Luteolin, standard analityczny HPLC, czystość 97%, nr CAS: 491-70-3</t>
  </si>
  <si>
    <t>Metanol hypergrde for LC-MS, nr CAS: 67-56-1</t>
  </si>
  <si>
    <t>o-phenylenediamine, czystość ≥98%, proszek</t>
  </si>
  <si>
    <t xml:space="preserve">Pyridoxine; czystość ≥98%, nr CAS: 65-23-6 </t>
  </si>
  <si>
    <t>Pyrogallol ⩾ 98% (HPLC), nr CAS: 87-66-1</t>
  </si>
  <si>
    <t>Quechers do LC-MS</t>
  </si>
  <si>
    <t>Quercetin ≥95% (HPLC), solid, nr CAS: 117-39-5</t>
  </si>
  <si>
    <t>Rafinoza (D-(+) Raffinose pentahydrate), wzorzec chromatograficzny do HPLC posiadający certyfikat ISO 17034 lub równoważny, nr CAS: 17629-30-0</t>
  </si>
  <si>
    <t>Roztór wzorcowy azotanów cerytyfikowany materiał odniesienia 1000 mg/l NO2. Roztwór wzorcowy w odniesieniu do SRM z NIST (ISO 17034 lub równoważna)</t>
  </si>
  <si>
    <t>Salicylic acid, ACS reagent, ≥99.0% (Kwas salicylowy, odczynnik ACS), nr CAS: 69-72-7</t>
  </si>
  <si>
    <t>Stearic acid (⩾ 98,5%), nr CAS: 57-11-4</t>
  </si>
  <si>
    <t>Sucrose, czystość 99,9%, wzorzec chromatograficzny do HPLC posiadający certyfikat ISO 17034 lub równoważny</t>
  </si>
  <si>
    <t xml:space="preserve">Thiamine hydrochloride, czystość  ≥99% (HPLC), nr CAS: 67-03-8 </t>
  </si>
  <si>
    <t>Thymol, wzorzec chromatograficzny do HPLC posiadający certyfikat ISO 17034 lub równoważny, nr CAS: 89-83-8</t>
  </si>
  <si>
    <t>Trehaloza (D-(+) - Trehalose dihydrate), wzorzec chromatograficzny do HPLC posiadający certyfikat ISO 17034 lub równoważny, nr CAS: 6138-23-4</t>
  </si>
  <si>
    <t>Witamina C (L-Ascorbic Acid), czystość 99%, nr CAS: 50-81-7</t>
  </si>
  <si>
    <t>Xanthine Oxidase from bovine milk, nr CAS: 9002-17-9</t>
  </si>
  <si>
    <t>W431300-5G</t>
  </si>
  <si>
    <t>5 g</t>
  </si>
  <si>
    <t>93285-5G</t>
  </si>
  <si>
    <t>284467-1L</t>
  </si>
  <si>
    <t>litr</t>
  </si>
  <si>
    <t>A1888-5G</t>
  </si>
  <si>
    <t>100 ml</t>
  </si>
  <si>
    <t>S8625-250G</t>
  </si>
  <si>
    <t>250 g</t>
  </si>
  <si>
    <t>2,5 litra</t>
  </si>
  <si>
    <t>338869-25G</t>
  </si>
  <si>
    <t>25 g</t>
  </si>
  <si>
    <t>10930-1G</t>
  </si>
  <si>
    <t>1 g</t>
  </si>
  <si>
    <t>239313-500G</t>
  </si>
  <si>
    <t>500 g</t>
  </si>
  <si>
    <t>15716-100ML</t>
  </si>
  <si>
    <t>42632-50MG</t>
  </si>
  <si>
    <t>50 mg</t>
  </si>
  <si>
    <t>C3131-50MG</t>
  </si>
  <si>
    <t>500 mg</t>
  </si>
  <si>
    <t>T2754-1G</t>
  </si>
  <si>
    <t>M5375-5G</t>
  </si>
  <si>
    <t>PHR1000-1G</t>
  </si>
  <si>
    <t>309966-100ML</t>
  </si>
  <si>
    <t>14668-50MG</t>
  </si>
  <si>
    <t>1.70340.0100</t>
  </si>
  <si>
    <t>F0127</t>
  </si>
  <si>
    <t>100 g</t>
  </si>
  <si>
    <t>PHR1002-1G</t>
  </si>
  <si>
    <t>34873-1L   </t>
  </si>
  <si>
    <t>H40807-250MG</t>
  </si>
  <si>
    <t>250 mg</t>
  </si>
  <si>
    <t>I7253-100MG</t>
  </si>
  <si>
    <t>100 mg</t>
  </si>
  <si>
    <t>17794-5MG</t>
  </si>
  <si>
    <t>5 mg</t>
  </si>
  <si>
    <t>60010-25MG</t>
  </si>
  <si>
    <t>25 mg</t>
  </si>
  <si>
    <t>C0625-2G</t>
  </si>
  <si>
    <t>2 g</t>
  </si>
  <si>
    <t>A5960</t>
  </si>
  <si>
    <t>M1000</t>
  </si>
  <si>
    <t>N0761</t>
  </si>
  <si>
    <t>100g</t>
  </si>
  <si>
    <t>C9008-5G</t>
  </si>
  <si>
    <t xml:space="preserve">5 g </t>
  </si>
  <si>
    <t>T5500-25G</t>
  </si>
  <si>
    <t>46278-1G-F</t>
  </si>
  <si>
    <t>94770-10G</t>
  </si>
  <si>
    <t>10 g</t>
  </si>
  <si>
    <t>L6641-1G</t>
  </si>
  <si>
    <t>746460-500G</t>
  </si>
  <si>
    <t>PHR1332</t>
  </si>
  <si>
    <t>P0380-10MG</t>
  </si>
  <si>
    <t>10 ml</t>
  </si>
  <si>
    <t>72511-10MG</t>
  </si>
  <si>
    <t>10 mg</t>
  </si>
  <si>
    <t>1.70331.0100</t>
  </si>
  <si>
    <t>134805-100MG</t>
  </si>
  <si>
    <t xml:space="preserve">100 mg </t>
  </si>
  <si>
    <t>I5125-100G</t>
  </si>
  <si>
    <t>70079-5G</t>
  </si>
  <si>
    <t>2,5 l</t>
  </si>
  <si>
    <t>P9029-50G</t>
  </si>
  <si>
    <t>50 g</t>
  </si>
  <si>
    <t>1.70342.0100</t>
  </si>
  <si>
    <t>1.70377.0100</t>
  </si>
  <si>
    <t>P6001-100G</t>
  </si>
  <si>
    <t>P5669-5G</t>
  </si>
  <si>
    <t>5g</t>
  </si>
  <si>
    <t>P0381-25G</t>
  </si>
  <si>
    <t>55227-U</t>
  </si>
  <si>
    <t>Q4951-10G</t>
  </si>
  <si>
    <t>R0250</t>
  </si>
  <si>
    <t>500 ml</t>
  </si>
  <si>
    <t>PHR1001-1G</t>
  </si>
  <si>
    <t>247588-100G</t>
  </si>
  <si>
    <t>PHR1006-1G</t>
  </si>
  <si>
    <t>PHR1417-1G</t>
  </si>
  <si>
    <t>1000 mg</t>
  </si>
  <si>
    <t>S4751-1G</t>
  </si>
  <si>
    <t>T4625-25G</t>
  </si>
  <si>
    <t>PHR1134-1G</t>
  </si>
  <si>
    <t xml:space="preserve">100 ml </t>
  </si>
  <si>
    <t>T9531-5G</t>
  </si>
  <si>
    <t>V1104-100G</t>
  </si>
  <si>
    <t>A92902-25G</t>
  </si>
  <si>
    <t>04071-1ML</t>
  </si>
  <si>
    <t>1 ml</t>
  </si>
  <si>
    <t>04070-1ML</t>
  </si>
  <si>
    <t>X7375-25G</t>
  </si>
  <si>
    <t>X1875-25un</t>
  </si>
  <si>
    <t xml:space="preserve">Razem Pakiet nr 1 </t>
  </si>
  <si>
    <t>Pakiet nr 2 - Odczynniki firmy Extrasynthese lub równoważne</t>
  </si>
  <si>
    <t>0915 S</t>
  </si>
  <si>
    <t>0907 S</t>
  </si>
  <si>
    <t>0920 S</t>
  </si>
  <si>
    <t xml:space="preserve">Razem Pakiet nr 2 </t>
  </si>
  <si>
    <t>Pakiet nr 3 - Odczynniki firmy J.T.Baker lub równoważne</t>
  </si>
  <si>
    <t>2-propanol (Izopropanol) do HPLC, czystość 99,8%, nr CAS:67-63-0</t>
  </si>
  <si>
    <t>Aceton ACS, min. 99.5 %, nr CAS: 67-64-1</t>
  </si>
  <si>
    <t>8002.2500</t>
  </si>
  <si>
    <t>Acetonitryl ≥99.9% (by GC) do HPLC; wzorzec posiadający certyfikat ISO 17034 lub równoważny, nr CAS: 75-05-8</t>
  </si>
  <si>
    <t>9012.2500</t>
  </si>
  <si>
    <t>Alkohol etylowy 95.1 - 96.9%, pozostałości po odparowaniu nie więcej niż 0.001%; nr CAS: 64-17-5</t>
  </si>
  <si>
    <t>8007.2500</t>
  </si>
  <si>
    <t>Kwas octowy do HPLC, zawartość (mierzona za pomocą GC, skorygowana na wodę) min. 99,9%. Absorbancja w ultrafiolecie: (droga 1 cm w wodzie): 280 nm &lt; 0,01; 
350 nm &lt; 0,01; pozostałość po odparowaniu 0,0005%; Woda (KF) &lt; 0,1%, nr CAS: 64-19-7</t>
  </si>
  <si>
    <t>9515-03</t>
  </si>
  <si>
    <t>Kwas siarkowy 95-97%, Jon amonowy (NH4) &lt;1ppm; metale ciężkie (jako Pb) &lt;1,0 ppm; azotany (NO3) &lt; 0,50 ppm; pozostałośc po spaleniu &lt;4,0 ppm; nr CAS: 7664-93-10</t>
  </si>
  <si>
    <t>6057.2500</t>
  </si>
  <si>
    <t>Kwas siarkowy 95-97%, Jon amonowy (NH4) &lt;1ppm; metale ciężkie (jako Pb) &lt;1,0 ppm; azotany (NO3) &lt; 0,50 ppm; pozostałośc po spaleniu &lt;4,0 ppm; nr CAS: 7664-93-9</t>
  </si>
  <si>
    <t>6057.1000</t>
  </si>
  <si>
    <t>Kwas solny 36-38%  cz.d.a.; nr CAS: 7647-01-0</t>
  </si>
  <si>
    <t>6081.1000</t>
  </si>
  <si>
    <t>Metanol czystość gradientowa do chromatografii cieczowej  ≥99.8% (GC); nr CAS: 67-56-1;</t>
  </si>
  <si>
    <t>8402.2500</t>
  </si>
  <si>
    <t>Octan etylu do HPLC; zawartość min. 99,9%; pozostałość po odparowaniu (w ppm): &lt;0,1; Woda (wolumetrycznie, przy pomocy KF) 0,01%; Absorbancja w ultrafiolecie: 400-330 nm &lt;0,01</t>
  </si>
  <si>
    <t>9282-02</t>
  </si>
  <si>
    <t>Potassium Phosphate, Monobasic, Crystal, UltraPure BioReagent Grade, nr CAS: 7778-77-0</t>
  </si>
  <si>
    <t>4008-01</t>
  </si>
  <si>
    <t>045259</t>
  </si>
  <si>
    <t>250 ml</t>
  </si>
  <si>
    <t>50 szt.</t>
  </si>
  <si>
    <t>2,4,6-Tri(2-pyridyl)-s-triazine (2,4,6-Tri(2-pirydylo)-s-triazyna), TPTZ, do spectrofotometrycznego oznaczania Fe, ≥99.0% (HPLC),  nr CAS: 3682-35-7</t>
  </si>
  <si>
    <t>Acetic acid 100%, doHPLC, nr CAS: 64-19-7</t>
  </si>
  <si>
    <t>Acetonitrile hypergrade do LC-MS, nr CAS: 75-05-8</t>
  </si>
  <si>
    <t>Magnez ICP (1000mg/l) w 2-3 %HNO3 do ICP wzorzec do ICP-OES, z określoną niepewnością; posiadający certyfikat ISO 17034 lub równoważny</t>
  </si>
  <si>
    <t>Maltoza, (D- (+) Maltose monohydrate), czystość 99%, wzorzec chromatograficzny do HPLC, posiadający certyfikat ISO 17034 lub równoważny, nr CAS: 6363-53-7</t>
  </si>
  <si>
    <t>Melissic acid (Kwas melisowy), ⩾ 98%, nr CAS: 506-50-3</t>
  </si>
  <si>
    <t>n-Heksan ≥98% (GC), do chromatografii gazowej (GC) ECD i FID, SupraSolv, nr CAS: 110-54-3</t>
  </si>
  <si>
    <t>n-Heksan ≥98% (GC), do chromatografii gazowej (GC) ECD i FID, SupraSolv, nr CAS: 110-54-4</t>
  </si>
  <si>
    <t>Potas ICP (1000 mg/l)w 2-3 % HNO3 do ICP Wzorzec do ICP-OES z określoną niepewnością, posiadający certyfikat ISO 17034 lub równoważny</t>
  </si>
  <si>
    <t>Potas K roztwór wzorcowy do ICP w odniesieniu do SRM z NIST KNO3 wHNO3 2-3% (10 000mg/l), z określoną niepewnością, posiadający certyfikat ISO 17034 lub równoważny</t>
  </si>
  <si>
    <t>Sorbitol - certyfikowany materiał odniesienia, Pharmaceutical Secondary Standard, nr CAS: 50-70-4</t>
  </si>
  <si>
    <t>Squalane - wzorzec do GC, czystość 99,6%, nr CAS: 111-01-3</t>
  </si>
  <si>
    <t xml:space="preserve">Toluene (anhydrous, 99.8%) (toluen bezwodny), nr CAS: 108-88-3 </t>
  </si>
  <si>
    <t>Wapń  ICP (10 000 mg/l) w 2-3 %HNO3 do ICP Wzorzec do ICP-OES, z określoną niepewnością, posiadający certyfikat ISO 17034 lub 17025 lub równoważne</t>
  </si>
  <si>
    <t>ABTS; 2,2'-azino-bis(3-ethylbenzothiazoline-6-sulphonic acid) ≥ 98% (HPLC), nr CAS: 30931-67-0</t>
  </si>
  <si>
    <t>Kwas L-askorbinowy standard, ≥ 99.0%, krystaliczny, nr CAS: 50-81-7</t>
  </si>
  <si>
    <t>Kwas L-jabłkowy standard, ≥ 95.0%, nr CAS: 97-67-6</t>
  </si>
  <si>
    <t>Xanthine (Ksantyna) ≥99%, nr CAS: 69-89-6</t>
  </si>
  <si>
    <t>myo-Inositol, ≥99% (GC), nr CAS: 87-89-8</t>
  </si>
  <si>
    <t>Wapń ICP (1000 mg/l) w 2-3 %HNO3 do ICP, wzorzec do ICP-OES, z określoną niepewnością, posiadający certyfikat ISO 17034 lub 17025 lub równoważne</t>
  </si>
  <si>
    <t>Wielopierwiastkowy roztwór wzorcowy ICP IV - 23 elementowy (posiadający certyfikat ISO 17034 lub równoważny)</t>
  </si>
  <si>
    <t>Pakiet nr 4 - Odczynniki firmy Thermo Scientific lub równoważne</t>
  </si>
  <si>
    <t>Bezwodny siarczan sodu (Sodium Sulfate Anhydrous), odczynnik ACS, ⩾99,0%, bezwodny, granulowany, nr CAS: 7757-82-6</t>
  </si>
  <si>
    <t>Diethyl ether, suitable for HPLC, ⩾  99.9%, inhibitor- free, 
nr CAS: 60-29-7</t>
  </si>
  <si>
    <t>Fosfor ICP (1000mg/l) w 2-3% HNO3 do ICP Wzorzec do ICP-OES, z określoną niepewnością, posiadający certyfikat ISO 17034 lub równoważny</t>
  </si>
  <si>
    <t xml:space="preserve">Kwas tiobarbiturowy, ≥ 98%; nr CAS: 504-17-6 </t>
  </si>
  <si>
    <t>Lithium chloride, bezwodny,≥ 99%, odczynnik ACS, nr CAS: 7447-41-8</t>
  </si>
  <si>
    <t>L-Prolina,Pharmaceutical Secondary Standard; Certified Reference Material; posiadający certyfikat ISO 17034 lub równoważny, nr CAS: 147-85-3</t>
  </si>
  <si>
    <t xml:space="preserve">Magnez ICP (1000mg/l) w 2-3 %HNO3 do ICP wzorzec do ICP-OES, z określoną niepewnością; posiadający certyfikat ISO 17034 lub równoważny </t>
  </si>
  <si>
    <t>Myristic acid, standard for GC (Standard analityczny kwasu linolowego), nr CAS: 544-63-8</t>
  </si>
  <si>
    <t>p-Phenylenediamine 98% (GC), nr CAS: 106-50-3</t>
  </si>
  <si>
    <t>Roztwór wzorcowy azotanów cerytyfikowany materiał odniesienia, 1000 mg/l NO3, z określoną niepewnością (ISO 17034 lub równoważna)</t>
  </si>
  <si>
    <t>Sacharoza - certyfikowany materiał odniesienia, Pharmaceutical Secondary Standard; posadający certyfikat ISO 17034 lub równoważny, nr CAS: 57-50-1</t>
  </si>
  <si>
    <t>Wanilina (Vanillin), ReagentPlus, 99%, nr CAS: 121-33-5</t>
  </si>
  <si>
    <t>Mercury, plasma standard solution, Specpure, Hg 10 µg/ml (liquid Hg in 5% HNO3) z określoną niepewnością, posiadający certyfikat ISO 17034 lub równoważny</t>
  </si>
  <si>
    <t>Roztwór kalibracyjny do spektrometru ICP-MS iCAP, posiadający certyfikat ISO 17034 lub równoważny</t>
  </si>
  <si>
    <t>Roztwór kalibracyjny do spektrometru ICP-MS, posiadający certyfikat ISO 17034 lub równoważny</t>
  </si>
  <si>
    <t>Wzorzec alkanów C21-C40, mieszanina wzorcowa alkanów C21-C40 w toluenie o stężeniu ~ 40mg/L każdy, standard do GC</t>
  </si>
  <si>
    <t>Wzorzec alkanów C8-C20, mieszanina wzorcowa alkanów C8-C20 w heksanie o stężeniu ~ 40mg/L każdy, standard do GC</t>
  </si>
  <si>
    <t>25 un</t>
  </si>
  <si>
    <t>Pelargonidin-3-O-glucoside chloride, standard analityczny, 
nr CAS: 18466-51-8</t>
  </si>
  <si>
    <t xml:space="preserve">Cyanidin-3-O-glucoside chloride,  standard analityczny, 
nr CAS: 47705-70-4 </t>
  </si>
  <si>
    <t xml:space="preserve">Peonidin-3-O-galactoside, standard analityczny, 
nr CAS: 28148-89-2 </t>
  </si>
  <si>
    <t>Załącznik nr 2 do SWZ ze zmianami z dnia 12.05.2025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</si>
</sst>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  <numFmt numFmtId="168" formatCode="_-* #,##0.00\ [$zł-415]_-;\-* #,##0.00\ [$zł-415]_-;_-* &quot;-&quot;??\ [$zł-415]_-;_-@_-"/>
  </numFmts>
  <fonts count="5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rgb="FFFF0000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scheme val="minor"/>
    </font>
    <font>
      <sz val="8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Border="0" applyProtection="0"/>
    <xf numFmtId="0" fontId="6" fillId="0" borderId="0"/>
    <xf numFmtId="0" fontId="7" fillId="0" borderId="0"/>
    <xf numFmtId="0" fontId="7" fillId="0" borderId="0"/>
    <xf numFmtId="0" fontId="7" fillId="0" borderId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6" fontId="11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7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7" fillId="0" borderId="0"/>
    <xf numFmtId="0" fontId="15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154">
    <xf numFmtId="0" fontId="0" fillId="0" borderId="0" xfId="0"/>
    <xf numFmtId="0" fontId="35" fillId="33" borderId="19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6" fillId="0" borderId="0" xfId="0" applyFont="1"/>
    <xf numFmtId="0" fontId="2" fillId="0" borderId="10" xfId="0" applyFont="1" applyBorder="1"/>
    <xf numFmtId="0" fontId="3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10" xfId="977" applyFont="1" applyBorder="1" applyAlignment="1" applyProtection="1">
      <alignment horizontal="center"/>
    </xf>
    <xf numFmtId="0" fontId="37" fillId="0" borderId="10" xfId="0" applyFont="1" applyBorder="1" applyAlignment="1">
      <alignment horizontal="center" wrapText="1"/>
    </xf>
    <xf numFmtId="0" fontId="39" fillId="0" borderId="0" xfId="0" applyFont="1"/>
    <xf numFmtId="0" fontId="36" fillId="0" borderId="0" xfId="0" applyFont="1" applyFill="1" applyBorder="1"/>
    <xf numFmtId="0" fontId="38" fillId="33" borderId="14" xfId="0" quotePrefix="1" applyFont="1" applyFill="1" applyBorder="1" applyAlignment="1" applyProtection="1">
      <alignment horizontal="center" vertical="center" wrapText="1"/>
    </xf>
    <xf numFmtId="0" fontId="38" fillId="33" borderId="10" xfId="0" quotePrefix="1" applyFont="1" applyFill="1" applyBorder="1" applyAlignment="1">
      <alignment horizontal="center" vertical="center" wrapText="1"/>
    </xf>
    <xf numFmtId="0" fontId="38" fillId="33" borderId="18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36" fillId="0" borderId="0" xfId="0" applyFont="1" applyAlignment="1">
      <alignment vertical="center"/>
    </xf>
    <xf numFmtId="0" fontId="33" fillId="33" borderId="14" xfId="0" quotePrefix="1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/>
    </xf>
    <xf numFmtId="165" fontId="41" fillId="0" borderId="10" xfId="0" applyNumberFormat="1" applyFont="1" applyBorder="1" applyAlignment="1">
      <alignment horizontal="right" vertical="center"/>
    </xf>
    <xf numFmtId="165" fontId="42" fillId="0" borderId="10" xfId="0" applyNumberFormat="1" applyFont="1" applyBorder="1" applyAlignment="1">
      <alignment horizontal="right" vertical="center"/>
    </xf>
    <xf numFmtId="0" fontId="41" fillId="0" borderId="11" xfId="0" applyFont="1" applyBorder="1" applyAlignment="1">
      <alignment horizontal="center" vertical="center"/>
    </xf>
    <xf numFmtId="168" fontId="41" fillId="0" borderId="10" xfId="73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165" fontId="45" fillId="0" borderId="10" xfId="0" applyNumberFormat="1" applyFont="1" applyBorder="1" applyAlignment="1">
      <alignment horizontal="right" vertical="center"/>
    </xf>
    <xf numFmtId="0" fontId="42" fillId="0" borderId="10" xfId="0" applyFont="1" applyBorder="1" applyAlignment="1">
      <alignment vertical="center" wrapText="1"/>
    </xf>
    <xf numFmtId="0" fontId="42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35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165" fontId="45" fillId="0" borderId="15" xfId="0" applyNumberFormat="1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right" vertical="center"/>
    </xf>
    <xf numFmtId="0" fontId="48" fillId="33" borderId="15" xfId="0" quotePrefix="1" applyFont="1" applyFill="1" applyBorder="1" applyAlignment="1" applyProtection="1">
      <alignment horizontal="center" vertical="center" wrapText="1"/>
    </xf>
    <xf numFmtId="44" fontId="42" fillId="0" borderId="10" xfId="979" applyFont="1" applyBorder="1"/>
    <xf numFmtId="44" fontId="41" fillId="0" borderId="10" xfId="0" applyNumberFormat="1" applyFont="1" applyFill="1" applyBorder="1" applyAlignment="1">
      <alignment horizontal="right" vertical="center"/>
    </xf>
    <xf numFmtId="9" fontId="41" fillId="0" borderId="10" xfId="185" applyNumberFormat="1" applyFont="1" applyFill="1" applyBorder="1" applyAlignment="1" applyProtection="1">
      <alignment horizontal="center" vertical="center"/>
      <protection locked="0"/>
    </xf>
    <xf numFmtId="44" fontId="41" fillId="0" borderId="10" xfId="0" applyNumberFormat="1" applyFont="1" applyFill="1" applyBorder="1" applyAlignment="1" applyProtection="1">
      <alignment horizontal="right" vertical="center"/>
      <protection locked="0"/>
    </xf>
    <xf numFmtId="44" fontId="41" fillId="0" borderId="10" xfId="185" applyNumberFormat="1" applyFont="1" applyFill="1" applyBorder="1" applyAlignment="1" applyProtection="1">
      <alignment horizontal="right" vertical="center"/>
      <protection locked="0"/>
    </xf>
    <xf numFmtId="9" fontId="47" fillId="0" borderId="10" xfId="185" applyNumberFormat="1" applyFont="1" applyFill="1" applyBorder="1" applyAlignment="1" applyProtection="1">
      <alignment horizontal="center" vertical="center"/>
      <protection locked="0"/>
    </xf>
    <xf numFmtId="44" fontId="47" fillId="0" borderId="10" xfId="0" applyNumberFormat="1" applyFont="1" applyFill="1" applyBorder="1" applyAlignment="1" applyProtection="1">
      <alignment horizontal="right" vertical="center"/>
      <protection locked="0"/>
    </xf>
    <xf numFmtId="44" fontId="47" fillId="0" borderId="10" xfId="185" applyNumberFormat="1" applyFont="1" applyFill="1" applyBorder="1" applyAlignment="1" applyProtection="1">
      <alignment horizontal="right" vertical="center"/>
      <protection locked="0"/>
    </xf>
    <xf numFmtId="9" fontId="47" fillId="0" borderId="0" xfId="185" applyNumberFormat="1" applyFont="1" applyFill="1" applyBorder="1" applyAlignment="1" applyProtection="1">
      <alignment horizontal="center" vertical="center"/>
      <protection locked="0"/>
    </xf>
    <xf numFmtId="44" fontId="47" fillId="0" borderId="0" xfId="0" applyNumberFormat="1" applyFont="1" applyFill="1" applyBorder="1" applyAlignment="1" applyProtection="1">
      <alignment horizontal="right" vertical="center"/>
      <protection locked="0"/>
    </xf>
    <xf numFmtId="44" fontId="47" fillId="0" borderId="0" xfId="185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/>
    <xf numFmtId="9" fontId="41" fillId="0" borderId="0" xfId="185" applyNumberFormat="1" applyFont="1" applyFill="1" applyBorder="1" applyAlignment="1" applyProtection="1">
      <alignment horizontal="center" vertical="center"/>
      <protection locked="0"/>
    </xf>
    <xf numFmtId="44" fontId="41" fillId="0" borderId="0" xfId="0" applyNumberFormat="1" applyFont="1" applyFill="1" applyBorder="1" applyAlignment="1" applyProtection="1">
      <alignment horizontal="right" vertical="center"/>
      <protection locked="0"/>
    </xf>
    <xf numFmtId="44" fontId="41" fillId="0" borderId="0" xfId="185" applyNumberFormat="1" applyFont="1" applyFill="1" applyBorder="1" applyAlignment="1" applyProtection="1">
      <alignment horizontal="right" vertical="center"/>
      <protection locked="0"/>
    </xf>
    <xf numFmtId="44" fontId="41" fillId="0" borderId="0" xfId="0" applyNumberFormat="1" applyFont="1" applyFill="1" applyBorder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44" fontId="47" fillId="0" borderId="10" xfId="0" applyNumberFormat="1" applyFont="1" applyFill="1" applyBorder="1" applyAlignment="1">
      <alignment horizontal="right" vertical="center"/>
    </xf>
    <xf numFmtId="44" fontId="47" fillId="0" borderId="0" xfId="0" applyNumberFormat="1" applyFont="1" applyFill="1" applyBorder="1" applyAlignment="1">
      <alignment horizontal="right" vertical="center"/>
    </xf>
    <xf numFmtId="0" fontId="42" fillId="0" borderId="10" xfId="0" applyFont="1" applyBorder="1" applyAlignment="1">
      <alignment horizontal="center"/>
    </xf>
    <xf numFmtId="0" fontId="41" fillId="0" borderId="10" xfId="977" applyFont="1" applyBorder="1" applyAlignment="1" applyProtection="1">
      <alignment horizontal="center" vertical="center"/>
    </xf>
    <xf numFmtId="0" fontId="42" fillId="0" borderId="10" xfId="0" applyFont="1" applyBorder="1"/>
    <xf numFmtId="0" fontId="50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42" fillId="0" borderId="15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44" fontId="42" fillId="0" borderId="15" xfId="979" applyFont="1" applyBorder="1"/>
    <xf numFmtId="165" fontId="41" fillId="0" borderId="10" xfId="980" applyNumberFormat="1" applyFont="1" applyBorder="1" applyAlignment="1">
      <alignment horizontal="right" vertical="center"/>
    </xf>
    <xf numFmtId="0" fontId="34" fillId="0" borderId="14" xfId="0" applyFont="1" applyBorder="1" applyAlignment="1">
      <alignment horizontal="center" vertical="center"/>
    </xf>
    <xf numFmtId="0" fontId="41" fillId="35" borderId="10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44" fontId="41" fillId="0" borderId="10" xfId="979" applyFont="1" applyBorder="1" applyAlignment="1">
      <alignment horizontal="right" vertical="center"/>
    </xf>
    <xf numFmtId="165" fontId="41" fillId="0" borderId="14" xfId="0" applyNumberFormat="1" applyFont="1" applyBorder="1" applyAlignment="1">
      <alignment horizontal="right" vertical="center"/>
    </xf>
    <xf numFmtId="44" fontId="44" fillId="0" borderId="10" xfId="0" applyNumberFormat="1" applyFont="1" applyBorder="1" applyAlignment="1">
      <alignment horizontal="right" vertical="center"/>
    </xf>
    <xf numFmtId="7" fontId="42" fillId="0" borderId="10" xfId="0" applyNumberFormat="1" applyFont="1" applyBorder="1" applyAlignment="1">
      <alignment horizontal="right" vertical="center"/>
    </xf>
    <xf numFmtId="44" fontId="42" fillId="0" borderId="10" xfId="0" applyNumberFormat="1" applyFont="1" applyBorder="1" applyAlignment="1">
      <alignment horizontal="right" vertical="center"/>
    </xf>
    <xf numFmtId="44" fontId="42" fillId="0" borderId="15" xfId="979" applyFont="1" applyFill="1" applyBorder="1" applyAlignment="1">
      <alignment horizontal="right" vertical="center"/>
    </xf>
    <xf numFmtId="0" fontId="48" fillId="33" borderId="13" xfId="0" quotePrefix="1" applyFont="1" applyFill="1" applyBorder="1" applyAlignment="1" applyProtection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2" fillId="0" borderId="10" xfId="0" applyFont="1" applyBorder="1" applyAlignment="1">
      <alignment wrapText="1"/>
    </xf>
    <xf numFmtId="0" fontId="42" fillId="0" borderId="0" xfId="0" applyFont="1" applyAlignment="1">
      <alignment horizontal="left" vertical="center" wrapText="1"/>
    </xf>
    <xf numFmtId="0" fontId="41" fillId="35" borderId="10" xfId="0" applyFont="1" applyFill="1" applyBorder="1" applyAlignment="1">
      <alignment horizontal="center" vertical="center" wrapText="1"/>
    </xf>
    <xf numFmtId="0" fontId="41" fillId="35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2" fillId="0" borderId="10" xfId="981" applyFont="1" applyFill="1" applyBorder="1" applyAlignment="1">
      <alignment horizontal="center" vertical="center"/>
    </xf>
    <xf numFmtId="0" fontId="42" fillId="0" borderId="10" xfId="0" quotePrefix="1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2" fillId="0" borderId="0" xfId="0" applyFont="1" applyBorder="1"/>
    <xf numFmtId="0" fontId="42" fillId="0" borderId="15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wrapText="1"/>
    </xf>
    <xf numFmtId="0" fontId="51" fillId="0" borderId="1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2" fillId="0" borderId="0" xfId="0" applyFont="1" applyBorder="1"/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/>
    </xf>
    <xf numFmtId="44" fontId="49" fillId="0" borderId="0" xfId="0" applyNumberFormat="1" applyFont="1" applyBorder="1"/>
    <xf numFmtId="0" fontId="49" fillId="0" borderId="0" xfId="0" applyFont="1" applyBorder="1"/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4" fillId="0" borderId="10" xfId="0" quotePrefix="1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35" fillId="0" borderId="0" xfId="0" applyFont="1" applyFill="1" applyAlignment="1">
      <alignment horizontal="center" vertical="center"/>
    </xf>
    <xf numFmtId="165" fontId="41" fillId="0" borderId="10" xfId="0" applyNumberFormat="1" applyFont="1" applyFill="1" applyBorder="1" applyAlignment="1">
      <alignment horizontal="right" vertical="center"/>
    </xf>
    <xf numFmtId="0" fontId="41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left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55" fillId="0" borderId="0" xfId="0" applyFont="1" applyFill="1"/>
    <xf numFmtId="0" fontId="35" fillId="0" borderId="10" xfId="538" applyFont="1" applyFill="1" applyBorder="1" applyAlignment="1">
      <alignment horizontal="center" vertical="center"/>
    </xf>
    <xf numFmtId="44" fontId="41" fillId="0" borderId="10" xfId="979" applyFont="1" applyFill="1" applyBorder="1" applyAlignment="1">
      <alignment horizontal="right" vertical="center"/>
    </xf>
    <xf numFmtId="44" fontId="41" fillId="0" borderId="10" xfId="979" applyFont="1" applyFill="1" applyBorder="1" applyAlignment="1" applyProtection="1">
      <alignment horizontal="right" vertical="center"/>
      <protection locked="0"/>
    </xf>
    <xf numFmtId="0" fontId="42" fillId="0" borderId="20" xfId="0" applyFont="1" applyBorder="1" applyAlignment="1">
      <alignment horizontal="center" vertical="center"/>
    </xf>
    <xf numFmtId="0" fontId="50" fillId="0" borderId="10" xfId="0" applyFont="1" applyBorder="1" applyAlignment="1">
      <alignment vertical="center" wrapText="1"/>
    </xf>
    <xf numFmtId="0" fontId="47" fillId="33" borderId="14" xfId="0" applyFont="1" applyFill="1" applyBorder="1" applyAlignment="1" applyProtection="1">
      <alignment horizontal="center" vertical="center" wrapText="1"/>
    </xf>
    <xf numFmtId="0" fontId="47" fillId="33" borderId="15" xfId="0" applyFont="1" applyFill="1" applyBorder="1" applyAlignment="1" applyProtection="1">
      <alignment horizontal="center" vertical="center" wrapText="1"/>
    </xf>
    <xf numFmtId="0" fontId="17" fillId="34" borderId="10" xfId="72" applyFont="1" applyFill="1" applyBorder="1" applyAlignment="1" applyProtection="1">
      <alignment horizontal="center" vertical="center"/>
    </xf>
    <xf numFmtId="0" fontId="35" fillId="0" borderId="10" xfId="0" applyFont="1" applyBorder="1" applyAlignment="1">
      <alignment horizontal="right" vertical="center" wrapText="1"/>
    </xf>
    <xf numFmtId="0" fontId="5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6" fillId="33" borderId="14" xfId="0" applyFont="1" applyFill="1" applyBorder="1" applyAlignment="1" applyProtection="1">
      <alignment horizontal="center" vertical="center" wrapText="1"/>
    </xf>
    <xf numFmtId="0" fontId="46" fillId="33" borderId="15" xfId="0" applyFont="1" applyFill="1" applyBorder="1" applyAlignment="1" applyProtection="1">
      <alignment horizontal="center" vertical="center" wrapText="1"/>
    </xf>
    <xf numFmtId="0" fontId="18" fillId="33" borderId="10" xfId="0" applyFont="1" applyFill="1" applyBorder="1" applyAlignment="1">
      <alignment horizontal="center" vertical="center"/>
    </xf>
    <xf numFmtId="0" fontId="35" fillId="33" borderId="17" xfId="0" applyFont="1" applyFill="1" applyBorder="1" applyAlignment="1" applyProtection="1">
      <alignment horizontal="center" vertical="center" wrapText="1"/>
    </xf>
    <xf numFmtId="0" fontId="35" fillId="33" borderId="12" xfId="0" applyFont="1" applyFill="1" applyBorder="1" applyAlignment="1" applyProtection="1">
      <alignment horizontal="center" vertical="center" wrapText="1"/>
    </xf>
    <xf numFmtId="0" fontId="35" fillId="33" borderId="14" xfId="0" applyFont="1" applyFill="1" applyBorder="1" applyAlignment="1">
      <alignment horizontal="center" vertical="center" wrapText="1"/>
    </xf>
    <xf numFmtId="0" fontId="35" fillId="33" borderId="15" xfId="0" applyFont="1" applyFill="1" applyBorder="1" applyAlignment="1">
      <alignment horizontal="center" vertical="center" wrapText="1"/>
    </xf>
    <xf numFmtId="0" fontId="35" fillId="33" borderId="16" xfId="0" applyFont="1" applyFill="1" applyBorder="1" applyAlignment="1">
      <alignment horizontal="center" vertical="center" wrapText="1"/>
    </xf>
    <xf numFmtId="0" fontId="35" fillId="33" borderId="18" xfId="0" applyFont="1" applyFill="1" applyBorder="1" applyAlignment="1">
      <alignment horizontal="center" vertical="center" wrapText="1"/>
    </xf>
    <xf numFmtId="0" fontId="52" fillId="33" borderId="14" xfId="0" applyFont="1" applyFill="1" applyBorder="1" applyAlignment="1">
      <alignment horizontal="center" vertical="center" wrapText="1"/>
    </xf>
    <xf numFmtId="0" fontId="52" fillId="33" borderId="15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right" vertical="center" wrapText="1"/>
    </xf>
  </cellXfs>
  <cellStyles count="982">
    <cellStyle name="20% - akcent 1 2" xfId="347" xr:uid="{00000000-0005-0000-0000-000000000000}"/>
    <cellStyle name="20% - akcent 1 3" xfId="389" xr:uid="{00000000-0005-0000-0000-000001000000}"/>
    <cellStyle name="20% - akcent 1 4" xfId="431" xr:uid="{00000000-0005-0000-0000-000002000000}"/>
    <cellStyle name="20% - akcent 1 5" xfId="473" xr:uid="{00000000-0005-0000-0000-000003000000}"/>
    <cellStyle name="20% - akcent 1 6" xfId="515" xr:uid="{00000000-0005-0000-0000-000004000000}"/>
    <cellStyle name="20% - akcent 1 7" xfId="557" xr:uid="{00000000-0005-0000-0000-000005000000}"/>
    <cellStyle name="20% - akcent 2 2" xfId="351" xr:uid="{00000000-0005-0000-0000-000006000000}"/>
    <cellStyle name="20% - akcent 2 3" xfId="393" xr:uid="{00000000-0005-0000-0000-000007000000}"/>
    <cellStyle name="20% - akcent 2 4" xfId="435" xr:uid="{00000000-0005-0000-0000-000008000000}"/>
    <cellStyle name="20% - akcent 2 5" xfId="477" xr:uid="{00000000-0005-0000-0000-000009000000}"/>
    <cellStyle name="20% - akcent 2 6" xfId="519" xr:uid="{00000000-0005-0000-0000-00000A000000}"/>
    <cellStyle name="20% - akcent 2 7" xfId="561" xr:uid="{00000000-0005-0000-0000-00000B000000}"/>
    <cellStyle name="20% - akcent 3 2" xfId="355" xr:uid="{00000000-0005-0000-0000-00000C000000}"/>
    <cellStyle name="20% - akcent 3 3" xfId="397" xr:uid="{00000000-0005-0000-0000-00000D000000}"/>
    <cellStyle name="20% - akcent 3 4" xfId="439" xr:uid="{00000000-0005-0000-0000-00000E000000}"/>
    <cellStyle name="20% - akcent 3 5" xfId="481" xr:uid="{00000000-0005-0000-0000-00000F000000}"/>
    <cellStyle name="20% - akcent 3 6" xfId="523" xr:uid="{00000000-0005-0000-0000-000010000000}"/>
    <cellStyle name="20% - akcent 3 7" xfId="565" xr:uid="{00000000-0005-0000-0000-000011000000}"/>
    <cellStyle name="20% - akcent 4 2" xfId="359" xr:uid="{00000000-0005-0000-0000-000012000000}"/>
    <cellStyle name="20% - akcent 4 3" xfId="401" xr:uid="{00000000-0005-0000-0000-000013000000}"/>
    <cellStyle name="20% - akcent 4 4" xfId="443" xr:uid="{00000000-0005-0000-0000-000014000000}"/>
    <cellStyle name="20% - akcent 4 5" xfId="485" xr:uid="{00000000-0005-0000-0000-000015000000}"/>
    <cellStyle name="20% - akcent 4 6" xfId="527" xr:uid="{00000000-0005-0000-0000-000016000000}"/>
    <cellStyle name="20% - akcent 4 7" xfId="569" xr:uid="{00000000-0005-0000-0000-000017000000}"/>
    <cellStyle name="20% - akcent 5 2" xfId="363" xr:uid="{00000000-0005-0000-0000-000018000000}"/>
    <cellStyle name="20% - akcent 5 3" xfId="405" xr:uid="{00000000-0005-0000-0000-000019000000}"/>
    <cellStyle name="20% - akcent 5 4" xfId="447" xr:uid="{00000000-0005-0000-0000-00001A000000}"/>
    <cellStyle name="20% - akcent 5 5" xfId="489" xr:uid="{00000000-0005-0000-0000-00001B000000}"/>
    <cellStyle name="20% - akcent 5 6" xfId="531" xr:uid="{00000000-0005-0000-0000-00001C000000}"/>
    <cellStyle name="20% - akcent 5 7" xfId="573" xr:uid="{00000000-0005-0000-0000-00001D000000}"/>
    <cellStyle name="20% - akcent 6 2" xfId="367" xr:uid="{00000000-0005-0000-0000-00001E000000}"/>
    <cellStyle name="20% - akcent 6 3" xfId="409" xr:uid="{00000000-0005-0000-0000-00001F000000}"/>
    <cellStyle name="20% - akcent 6 4" xfId="451" xr:uid="{00000000-0005-0000-0000-000020000000}"/>
    <cellStyle name="20% - akcent 6 5" xfId="493" xr:uid="{00000000-0005-0000-0000-000021000000}"/>
    <cellStyle name="20% - akcent 6 6" xfId="535" xr:uid="{00000000-0005-0000-0000-000022000000}"/>
    <cellStyle name="20% - akcent 6 7" xfId="577" xr:uid="{00000000-0005-0000-0000-000023000000}"/>
    <cellStyle name="40% - akcent 1 2" xfId="348" xr:uid="{00000000-0005-0000-0000-000024000000}"/>
    <cellStyle name="40% - akcent 1 3" xfId="390" xr:uid="{00000000-0005-0000-0000-000025000000}"/>
    <cellStyle name="40% - akcent 1 4" xfId="432" xr:uid="{00000000-0005-0000-0000-000026000000}"/>
    <cellStyle name="40% - akcent 1 5" xfId="474" xr:uid="{00000000-0005-0000-0000-000027000000}"/>
    <cellStyle name="40% - akcent 1 6" xfId="516" xr:uid="{00000000-0005-0000-0000-000028000000}"/>
    <cellStyle name="40% - akcent 1 7" xfId="558" xr:uid="{00000000-0005-0000-0000-000029000000}"/>
    <cellStyle name="40% - akcent 2 2" xfId="352" xr:uid="{00000000-0005-0000-0000-00002A000000}"/>
    <cellStyle name="40% - akcent 2 3" xfId="394" xr:uid="{00000000-0005-0000-0000-00002B000000}"/>
    <cellStyle name="40% - akcent 2 4" xfId="436" xr:uid="{00000000-0005-0000-0000-00002C000000}"/>
    <cellStyle name="40% - akcent 2 5" xfId="478" xr:uid="{00000000-0005-0000-0000-00002D000000}"/>
    <cellStyle name="40% - akcent 2 6" xfId="520" xr:uid="{00000000-0005-0000-0000-00002E000000}"/>
    <cellStyle name="40% - akcent 2 7" xfId="562" xr:uid="{00000000-0005-0000-0000-00002F000000}"/>
    <cellStyle name="40% - akcent 3 2" xfId="356" xr:uid="{00000000-0005-0000-0000-000030000000}"/>
    <cellStyle name="40% - akcent 3 3" xfId="398" xr:uid="{00000000-0005-0000-0000-000031000000}"/>
    <cellStyle name="40% - akcent 3 4" xfId="440" xr:uid="{00000000-0005-0000-0000-000032000000}"/>
    <cellStyle name="40% - akcent 3 5" xfId="482" xr:uid="{00000000-0005-0000-0000-000033000000}"/>
    <cellStyle name="40% - akcent 3 6" xfId="524" xr:uid="{00000000-0005-0000-0000-000034000000}"/>
    <cellStyle name="40% - akcent 3 7" xfId="566" xr:uid="{00000000-0005-0000-0000-000035000000}"/>
    <cellStyle name="40% - akcent 4 2" xfId="360" xr:uid="{00000000-0005-0000-0000-000036000000}"/>
    <cellStyle name="40% - akcent 4 3" xfId="402" xr:uid="{00000000-0005-0000-0000-000037000000}"/>
    <cellStyle name="40% - akcent 4 4" xfId="444" xr:uid="{00000000-0005-0000-0000-000038000000}"/>
    <cellStyle name="40% - akcent 4 5" xfId="486" xr:uid="{00000000-0005-0000-0000-000039000000}"/>
    <cellStyle name="40% - akcent 4 6" xfId="528" xr:uid="{00000000-0005-0000-0000-00003A000000}"/>
    <cellStyle name="40% - akcent 4 7" xfId="570" xr:uid="{00000000-0005-0000-0000-00003B000000}"/>
    <cellStyle name="40% - akcent 5 2" xfId="364" xr:uid="{00000000-0005-0000-0000-00003C000000}"/>
    <cellStyle name="40% - akcent 5 3" xfId="406" xr:uid="{00000000-0005-0000-0000-00003D000000}"/>
    <cellStyle name="40% - akcent 5 4" xfId="448" xr:uid="{00000000-0005-0000-0000-00003E000000}"/>
    <cellStyle name="40% - akcent 5 5" xfId="490" xr:uid="{00000000-0005-0000-0000-00003F000000}"/>
    <cellStyle name="40% - akcent 5 6" xfId="532" xr:uid="{00000000-0005-0000-0000-000040000000}"/>
    <cellStyle name="40% - akcent 5 7" xfId="574" xr:uid="{00000000-0005-0000-0000-000041000000}"/>
    <cellStyle name="40% - akcent 6 2" xfId="368" xr:uid="{00000000-0005-0000-0000-000042000000}"/>
    <cellStyle name="40% - akcent 6 3" xfId="410" xr:uid="{00000000-0005-0000-0000-000043000000}"/>
    <cellStyle name="40% - akcent 6 4" xfId="452" xr:uid="{00000000-0005-0000-0000-000044000000}"/>
    <cellStyle name="40% - akcent 6 5" xfId="494" xr:uid="{00000000-0005-0000-0000-000045000000}"/>
    <cellStyle name="40% - akcent 6 6" xfId="536" xr:uid="{00000000-0005-0000-0000-000046000000}"/>
    <cellStyle name="40% - akcent 6 7" xfId="578" xr:uid="{00000000-0005-0000-0000-000047000000}"/>
    <cellStyle name="60% - akcent 1 2" xfId="349" xr:uid="{00000000-0005-0000-0000-000048000000}"/>
    <cellStyle name="60% - akcent 1 3" xfId="391" xr:uid="{00000000-0005-0000-0000-000049000000}"/>
    <cellStyle name="60% - akcent 1 4" xfId="433" xr:uid="{00000000-0005-0000-0000-00004A000000}"/>
    <cellStyle name="60% - akcent 1 5" xfId="475" xr:uid="{00000000-0005-0000-0000-00004B000000}"/>
    <cellStyle name="60% - akcent 1 6" xfId="517" xr:uid="{00000000-0005-0000-0000-00004C000000}"/>
    <cellStyle name="60% - akcent 1 7" xfId="559" xr:uid="{00000000-0005-0000-0000-00004D000000}"/>
    <cellStyle name="60% - akcent 2 2" xfId="353" xr:uid="{00000000-0005-0000-0000-00004E000000}"/>
    <cellStyle name="60% - akcent 2 3" xfId="395" xr:uid="{00000000-0005-0000-0000-00004F000000}"/>
    <cellStyle name="60% - akcent 2 4" xfId="437" xr:uid="{00000000-0005-0000-0000-000050000000}"/>
    <cellStyle name="60% - akcent 2 5" xfId="479" xr:uid="{00000000-0005-0000-0000-000051000000}"/>
    <cellStyle name="60% - akcent 2 6" xfId="521" xr:uid="{00000000-0005-0000-0000-000052000000}"/>
    <cellStyle name="60% - akcent 2 7" xfId="563" xr:uid="{00000000-0005-0000-0000-000053000000}"/>
    <cellStyle name="60% - akcent 3 2" xfId="357" xr:uid="{00000000-0005-0000-0000-000054000000}"/>
    <cellStyle name="60% - akcent 3 3" xfId="399" xr:uid="{00000000-0005-0000-0000-000055000000}"/>
    <cellStyle name="60% - akcent 3 4" xfId="441" xr:uid="{00000000-0005-0000-0000-000056000000}"/>
    <cellStyle name="60% - akcent 3 5" xfId="483" xr:uid="{00000000-0005-0000-0000-000057000000}"/>
    <cellStyle name="60% - akcent 3 6" xfId="525" xr:uid="{00000000-0005-0000-0000-000058000000}"/>
    <cellStyle name="60% - akcent 3 7" xfId="567" xr:uid="{00000000-0005-0000-0000-000059000000}"/>
    <cellStyle name="60% - akcent 4 2" xfId="361" xr:uid="{00000000-0005-0000-0000-00005A000000}"/>
    <cellStyle name="60% - akcent 4 3" xfId="403" xr:uid="{00000000-0005-0000-0000-00005B000000}"/>
    <cellStyle name="60% - akcent 4 4" xfId="445" xr:uid="{00000000-0005-0000-0000-00005C000000}"/>
    <cellStyle name="60% - akcent 4 5" xfId="487" xr:uid="{00000000-0005-0000-0000-00005D000000}"/>
    <cellStyle name="60% - akcent 4 6" xfId="529" xr:uid="{00000000-0005-0000-0000-00005E000000}"/>
    <cellStyle name="60% - akcent 4 7" xfId="571" xr:uid="{00000000-0005-0000-0000-00005F000000}"/>
    <cellStyle name="60% - akcent 5 2" xfId="365" xr:uid="{00000000-0005-0000-0000-000060000000}"/>
    <cellStyle name="60% - akcent 5 3" xfId="407" xr:uid="{00000000-0005-0000-0000-000061000000}"/>
    <cellStyle name="60% - akcent 5 4" xfId="449" xr:uid="{00000000-0005-0000-0000-000062000000}"/>
    <cellStyle name="60% - akcent 5 5" xfId="491" xr:uid="{00000000-0005-0000-0000-000063000000}"/>
    <cellStyle name="60% - akcent 5 6" xfId="533" xr:uid="{00000000-0005-0000-0000-000064000000}"/>
    <cellStyle name="60% - akcent 5 7" xfId="575" xr:uid="{00000000-0005-0000-0000-000065000000}"/>
    <cellStyle name="60% - akcent 6 2" xfId="369" xr:uid="{00000000-0005-0000-0000-000066000000}"/>
    <cellStyle name="60% - akcent 6 3" xfId="411" xr:uid="{00000000-0005-0000-0000-000067000000}"/>
    <cellStyle name="60% - akcent 6 4" xfId="453" xr:uid="{00000000-0005-0000-0000-000068000000}"/>
    <cellStyle name="60% - akcent 6 5" xfId="495" xr:uid="{00000000-0005-0000-0000-000069000000}"/>
    <cellStyle name="60% - akcent 6 6" xfId="537" xr:uid="{00000000-0005-0000-0000-00006A000000}"/>
    <cellStyle name="60% - akcent 6 7" xfId="579" xr:uid="{00000000-0005-0000-0000-00006B000000}"/>
    <cellStyle name="Akcent 1 2" xfId="346" xr:uid="{00000000-0005-0000-0000-00006C000000}"/>
    <cellStyle name="Akcent 1 3" xfId="388" xr:uid="{00000000-0005-0000-0000-00006D000000}"/>
    <cellStyle name="Akcent 1 4" xfId="430" xr:uid="{00000000-0005-0000-0000-00006E000000}"/>
    <cellStyle name="Akcent 1 5" xfId="472" xr:uid="{00000000-0005-0000-0000-00006F000000}"/>
    <cellStyle name="Akcent 1 6" xfId="514" xr:uid="{00000000-0005-0000-0000-000070000000}"/>
    <cellStyle name="Akcent 1 7" xfId="556" xr:uid="{00000000-0005-0000-0000-000071000000}"/>
    <cellStyle name="Akcent 2 2" xfId="350" xr:uid="{00000000-0005-0000-0000-000072000000}"/>
    <cellStyle name="Akcent 2 3" xfId="392" xr:uid="{00000000-0005-0000-0000-000073000000}"/>
    <cellStyle name="Akcent 2 4" xfId="434" xr:uid="{00000000-0005-0000-0000-000074000000}"/>
    <cellStyle name="Akcent 2 5" xfId="476" xr:uid="{00000000-0005-0000-0000-000075000000}"/>
    <cellStyle name="Akcent 2 6" xfId="518" xr:uid="{00000000-0005-0000-0000-000076000000}"/>
    <cellStyle name="Akcent 2 7" xfId="560" xr:uid="{00000000-0005-0000-0000-000077000000}"/>
    <cellStyle name="Akcent 3 2" xfId="354" xr:uid="{00000000-0005-0000-0000-000078000000}"/>
    <cellStyle name="Akcent 3 3" xfId="396" xr:uid="{00000000-0005-0000-0000-000079000000}"/>
    <cellStyle name="Akcent 3 4" xfId="438" xr:uid="{00000000-0005-0000-0000-00007A000000}"/>
    <cellStyle name="Akcent 3 5" xfId="480" xr:uid="{00000000-0005-0000-0000-00007B000000}"/>
    <cellStyle name="Akcent 3 6" xfId="522" xr:uid="{00000000-0005-0000-0000-00007C000000}"/>
    <cellStyle name="Akcent 3 7" xfId="564" xr:uid="{00000000-0005-0000-0000-00007D000000}"/>
    <cellStyle name="Akcent 4 2" xfId="358" xr:uid="{00000000-0005-0000-0000-00007E000000}"/>
    <cellStyle name="Akcent 4 3" xfId="400" xr:uid="{00000000-0005-0000-0000-00007F000000}"/>
    <cellStyle name="Akcent 4 4" xfId="442" xr:uid="{00000000-0005-0000-0000-000080000000}"/>
    <cellStyle name="Akcent 4 5" xfId="484" xr:uid="{00000000-0005-0000-0000-000081000000}"/>
    <cellStyle name="Akcent 4 6" xfId="526" xr:uid="{00000000-0005-0000-0000-000082000000}"/>
    <cellStyle name="Akcent 4 7" xfId="568" xr:uid="{00000000-0005-0000-0000-000083000000}"/>
    <cellStyle name="Akcent 5 2" xfId="362" xr:uid="{00000000-0005-0000-0000-000084000000}"/>
    <cellStyle name="Akcent 5 3" xfId="404" xr:uid="{00000000-0005-0000-0000-000085000000}"/>
    <cellStyle name="Akcent 5 4" xfId="446" xr:uid="{00000000-0005-0000-0000-000086000000}"/>
    <cellStyle name="Akcent 5 5" xfId="488" xr:uid="{00000000-0005-0000-0000-000087000000}"/>
    <cellStyle name="Akcent 5 6" xfId="530" xr:uid="{00000000-0005-0000-0000-000088000000}"/>
    <cellStyle name="Akcent 5 7" xfId="572" xr:uid="{00000000-0005-0000-0000-000089000000}"/>
    <cellStyle name="Akcent 6 2" xfId="366" xr:uid="{00000000-0005-0000-0000-00008A000000}"/>
    <cellStyle name="Akcent 6 3" xfId="408" xr:uid="{00000000-0005-0000-0000-00008B000000}"/>
    <cellStyle name="Akcent 6 4" xfId="450" xr:uid="{00000000-0005-0000-0000-00008C000000}"/>
    <cellStyle name="Akcent 6 5" xfId="492" xr:uid="{00000000-0005-0000-0000-00008D000000}"/>
    <cellStyle name="Akcent 6 6" xfId="534" xr:uid="{00000000-0005-0000-0000-00008E000000}"/>
    <cellStyle name="Akcent 6 7" xfId="576" xr:uid="{00000000-0005-0000-0000-00008F000000}"/>
    <cellStyle name="Dane wejściowe 2" xfId="337" xr:uid="{00000000-0005-0000-0000-000090000000}"/>
    <cellStyle name="Dane wejściowe 3" xfId="379" xr:uid="{00000000-0005-0000-0000-000091000000}"/>
    <cellStyle name="Dane wejściowe 4" xfId="421" xr:uid="{00000000-0005-0000-0000-000092000000}"/>
    <cellStyle name="Dane wejściowe 5" xfId="463" xr:uid="{00000000-0005-0000-0000-000093000000}"/>
    <cellStyle name="Dane wejściowe 6" xfId="505" xr:uid="{00000000-0005-0000-0000-000094000000}"/>
    <cellStyle name="Dane wejściowe 7" xfId="547" xr:uid="{00000000-0005-0000-0000-000095000000}"/>
    <cellStyle name="Dane wyjściowe 2" xfId="338" xr:uid="{00000000-0005-0000-0000-000096000000}"/>
    <cellStyle name="Dane wyjściowe 3" xfId="380" xr:uid="{00000000-0005-0000-0000-000097000000}"/>
    <cellStyle name="Dane wyjściowe 4" xfId="422" xr:uid="{00000000-0005-0000-0000-000098000000}"/>
    <cellStyle name="Dane wyjściowe 5" xfId="464" xr:uid="{00000000-0005-0000-0000-000099000000}"/>
    <cellStyle name="Dane wyjściowe 6" xfId="506" xr:uid="{00000000-0005-0000-0000-00009A000000}"/>
    <cellStyle name="Dane wyjściowe 7" xfId="548" xr:uid="{00000000-0005-0000-0000-00009B000000}"/>
    <cellStyle name="Dobre 2" xfId="334" xr:uid="{00000000-0005-0000-0000-00009C000000}"/>
    <cellStyle name="Dobre 3" xfId="376" xr:uid="{00000000-0005-0000-0000-00009D000000}"/>
    <cellStyle name="Dobre 4" xfId="418" xr:uid="{00000000-0005-0000-0000-00009E000000}"/>
    <cellStyle name="Dobre 5" xfId="460" xr:uid="{00000000-0005-0000-0000-00009F000000}"/>
    <cellStyle name="Dobre 6" xfId="502" xr:uid="{00000000-0005-0000-0000-0000A0000000}"/>
    <cellStyle name="Dobre 7" xfId="544" xr:uid="{00000000-0005-0000-0000-0000A1000000}"/>
    <cellStyle name="Dziesiętny 2" xfId="1" xr:uid="{00000000-0005-0000-0000-0000A2000000}"/>
    <cellStyle name="Dziesiętny 2 10" xfId="2" xr:uid="{00000000-0005-0000-0000-0000A3000000}"/>
    <cellStyle name="Dziesiętny 2 10 2" xfId="227" xr:uid="{00000000-0005-0000-0000-0000A4000000}"/>
    <cellStyle name="Dziesiętny 2 11" xfId="3" xr:uid="{00000000-0005-0000-0000-0000A5000000}"/>
    <cellStyle name="Dziesiętny 2 12" xfId="4" xr:uid="{00000000-0005-0000-0000-0000A6000000}"/>
    <cellStyle name="Dziesiętny 2 13" xfId="5" xr:uid="{00000000-0005-0000-0000-0000A7000000}"/>
    <cellStyle name="Dziesiętny 2 14" xfId="6" xr:uid="{00000000-0005-0000-0000-0000A8000000}"/>
    <cellStyle name="Dziesiętny 2 15" xfId="7" xr:uid="{00000000-0005-0000-0000-0000A9000000}"/>
    <cellStyle name="Dziesiętny 2 2" xfId="8" xr:uid="{00000000-0005-0000-0000-0000AA000000}"/>
    <cellStyle name="Dziesiętny 2 2 2" xfId="9" xr:uid="{00000000-0005-0000-0000-0000AB000000}"/>
    <cellStyle name="Dziesiętny 2 2 2 2" xfId="228" xr:uid="{00000000-0005-0000-0000-0000AC000000}"/>
    <cellStyle name="Dziesiętny 2 2 3" xfId="10" xr:uid="{00000000-0005-0000-0000-0000AD000000}"/>
    <cellStyle name="Dziesiętny 2 2 3 2" xfId="229" xr:uid="{00000000-0005-0000-0000-0000AE000000}"/>
    <cellStyle name="Dziesiętny 2 2 4" xfId="11" xr:uid="{00000000-0005-0000-0000-0000AF000000}"/>
    <cellStyle name="Dziesiętny 2 2 4 2" xfId="230" xr:uid="{00000000-0005-0000-0000-0000B0000000}"/>
    <cellStyle name="Dziesiętny 2 2 5" xfId="12" xr:uid="{00000000-0005-0000-0000-0000B1000000}"/>
    <cellStyle name="Dziesiętny 2 2 5 2" xfId="231" xr:uid="{00000000-0005-0000-0000-0000B2000000}"/>
    <cellStyle name="Dziesiętny 2 2 6" xfId="232" xr:uid="{00000000-0005-0000-0000-0000B3000000}"/>
    <cellStyle name="Dziesiętny 2 3" xfId="13" xr:uid="{00000000-0005-0000-0000-0000B4000000}"/>
    <cellStyle name="Dziesiętny 2 3 2" xfId="14" xr:uid="{00000000-0005-0000-0000-0000B5000000}"/>
    <cellStyle name="Dziesiętny 2 3 2 2" xfId="233" xr:uid="{00000000-0005-0000-0000-0000B6000000}"/>
    <cellStyle name="Dziesiętny 2 3 3" xfId="234" xr:uid="{00000000-0005-0000-0000-0000B7000000}"/>
    <cellStyle name="Dziesiętny 2 4" xfId="15" xr:uid="{00000000-0005-0000-0000-0000B8000000}"/>
    <cellStyle name="Dziesiętny 2 4 2" xfId="235" xr:uid="{00000000-0005-0000-0000-0000B9000000}"/>
    <cellStyle name="Dziesiętny 2 5" xfId="16" xr:uid="{00000000-0005-0000-0000-0000BA000000}"/>
    <cellStyle name="Dziesiętny 2 5 2" xfId="236" xr:uid="{00000000-0005-0000-0000-0000BB000000}"/>
    <cellStyle name="Dziesiętny 2 6" xfId="17" xr:uid="{00000000-0005-0000-0000-0000BC000000}"/>
    <cellStyle name="Dziesiętny 2 6 2" xfId="237" xr:uid="{00000000-0005-0000-0000-0000BD000000}"/>
    <cellStyle name="Dziesiętny 2 7" xfId="18" xr:uid="{00000000-0005-0000-0000-0000BE000000}"/>
    <cellStyle name="Dziesiętny 2 7 2" xfId="238" xr:uid="{00000000-0005-0000-0000-0000BF000000}"/>
    <cellStyle name="Dziesiętny 2 8" xfId="19" xr:uid="{00000000-0005-0000-0000-0000C0000000}"/>
    <cellStyle name="Dziesiętny 2 8 2" xfId="239" xr:uid="{00000000-0005-0000-0000-0000C1000000}"/>
    <cellStyle name="Dziesiętny 2 9" xfId="20" xr:uid="{00000000-0005-0000-0000-0000C2000000}"/>
    <cellStyle name="Dziesiętny 2 9 2" xfId="240" xr:uid="{00000000-0005-0000-0000-0000C3000000}"/>
    <cellStyle name="Dziesiętny 3" xfId="21" xr:uid="{00000000-0005-0000-0000-0000C4000000}"/>
    <cellStyle name="Dziesiętny 4" xfId="22" xr:uid="{00000000-0005-0000-0000-0000C5000000}"/>
    <cellStyle name="Dziesiętny 5" xfId="23" xr:uid="{00000000-0005-0000-0000-0000C6000000}"/>
    <cellStyle name="Dziesiętny 6" xfId="24" xr:uid="{00000000-0005-0000-0000-0000C7000000}"/>
    <cellStyle name="Dziesiętny 7" xfId="25" xr:uid="{00000000-0005-0000-0000-0000C8000000}"/>
    <cellStyle name="Dziesiętny 8" xfId="26" xr:uid="{00000000-0005-0000-0000-0000C9000000}"/>
    <cellStyle name="Dziesiętny 9" xfId="241" xr:uid="{00000000-0005-0000-0000-0000CA000000}"/>
    <cellStyle name="Excel Built-in Normal" xfId="27" xr:uid="{00000000-0005-0000-0000-0000CB000000}"/>
    <cellStyle name="Excel Built-in Normal 1" xfId="28" xr:uid="{00000000-0005-0000-0000-0000CC000000}"/>
    <cellStyle name="Excel Built-in Normal 10" xfId="298" xr:uid="{00000000-0005-0000-0000-0000CD000000}"/>
    <cellStyle name="Excel Built-in Normal 11" xfId="302" xr:uid="{00000000-0005-0000-0000-0000CE000000}"/>
    <cellStyle name="Excel Built-in Normal 12" xfId="594" xr:uid="{00000000-0005-0000-0000-0000CF000000}"/>
    <cellStyle name="Excel Built-in Normal 13" xfId="719" xr:uid="{00000000-0005-0000-0000-0000D0000000}"/>
    <cellStyle name="Excel Built-in Normal 14" xfId="669" xr:uid="{00000000-0005-0000-0000-0000D1000000}"/>
    <cellStyle name="Excel Built-in Normal 15" xfId="725" xr:uid="{00000000-0005-0000-0000-0000D2000000}"/>
    <cellStyle name="Excel Built-in Normal 16" xfId="682" xr:uid="{00000000-0005-0000-0000-0000D3000000}"/>
    <cellStyle name="Excel Built-in Normal 17" xfId="704" xr:uid="{00000000-0005-0000-0000-0000D4000000}"/>
    <cellStyle name="Excel Built-in Normal 18" xfId="767" xr:uid="{00000000-0005-0000-0000-0000D5000000}"/>
    <cellStyle name="Excel Built-in Normal 19" xfId="790" xr:uid="{00000000-0005-0000-0000-0000D6000000}"/>
    <cellStyle name="Excel Built-in Normal 2" xfId="29" xr:uid="{00000000-0005-0000-0000-0000D7000000}"/>
    <cellStyle name="Excel Built-in Normal 20" xfId="813" xr:uid="{00000000-0005-0000-0000-0000D8000000}"/>
    <cellStyle name="Excel Built-in Normal 21" xfId="836" xr:uid="{00000000-0005-0000-0000-0000D9000000}"/>
    <cellStyle name="Excel Built-in Normal 22" xfId="857" xr:uid="{00000000-0005-0000-0000-0000DA000000}"/>
    <cellStyle name="Excel Built-in Normal 23" xfId="878" xr:uid="{00000000-0005-0000-0000-0000DB000000}"/>
    <cellStyle name="Excel Built-in Normal 24" xfId="973" xr:uid="{00000000-0005-0000-0000-0000DC000000}"/>
    <cellStyle name="Excel Built-in Normal 3" xfId="30" xr:uid="{00000000-0005-0000-0000-0000DD000000}"/>
    <cellStyle name="Excel Built-in Normal 4" xfId="31" xr:uid="{00000000-0005-0000-0000-0000DE000000}"/>
    <cellStyle name="Excel Built-in Normal 5" xfId="32" xr:uid="{00000000-0005-0000-0000-0000DF000000}"/>
    <cellStyle name="Excel Built-in Normal 6" xfId="33" xr:uid="{00000000-0005-0000-0000-0000E0000000}"/>
    <cellStyle name="Excel Built-in Normal 7" xfId="34" xr:uid="{00000000-0005-0000-0000-0000E1000000}"/>
    <cellStyle name="Excel Built-in Normal 8" xfId="35" xr:uid="{00000000-0005-0000-0000-0000E2000000}"/>
    <cellStyle name="Excel Built-in Normal 9" xfId="36" xr:uid="{00000000-0005-0000-0000-0000E3000000}"/>
    <cellStyle name="Excel Built-in Percent" xfId="37" xr:uid="{00000000-0005-0000-0000-0000E4000000}"/>
    <cellStyle name="Hiperłącze 12" xfId="978" xr:uid="{00000000-0005-0000-0000-0000E5000000}"/>
    <cellStyle name="Hiperłącze 2" xfId="976" xr:uid="{00000000-0005-0000-0000-0000E6000000}"/>
    <cellStyle name="Hiperłącze 3" xfId="981" xr:uid="{C92D2EC2-DF1F-4ACA-BAB2-1880734C26C4}"/>
    <cellStyle name="Hiperłącze 9" xfId="977" xr:uid="{00000000-0005-0000-0000-0000E7000000}"/>
    <cellStyle name="Hyperlink 3" xfId="38" xr:uid="{00000000-0005-0000-0000-0000E8000000}"/>
    <cellStyle name="Komórka połączona 2" xfId="340" xr:uid="{00000000-0005-0000-0000-0000E9000000}"/>
    <cellStyle name="Komórka połączona 3" xfId="382" xr:uid="{00000000-0005-0000-0000-0000EA000000}"/>
    <cellStyle name="Komórka połączona 4" xfId="424" xr:uid="{00000000-0005-0000-0000-0000EB000000}"/>
    <cellStyle name="Komórka połączona 5" xfId="466" xr:uid="{00000000-0005-0000-0000-0000EC000000}"/>
    <cellStyle name="Komórka połączona 6" xfId="508" xr:uid="{00000000-0005-0000-0000-0000ED000000}"/>
    <cellStyle name="Komórka połączona 7" xfId="550" xr:uid="{00000000-0005-0000-0000-0000EE000000}"/>
    <cellStyle name="Komórka zaznaczona 2" xfId="341" xr:uid="{00000000-0005-0000-0000-0000EF000000}"/>
    <cellStyle name="Komórka zaznaczona 3" xfId="383" xr:uid="{00000000-0005-0000-0000-0000F0000000}"/>
    <cellStyle name="Komórka zaznaczona 4" xfId="425" xr:uid="{00000000-0005-0000-0000-0000F1000000}"/>
    <cellStyle name="Komórka zaznaczona 5" xfId="467" xr:uid="{00000000-0005-0000-0000-0000F2000000}"/>
    <cellStyle name="Komórka zaznaczona 6" xfId="509" xr:uid="{00000000-0005-0000-0000-0000F3000000}"/>
    <cellStyle name="Komórka zaznaczona 7" xfId="551" xr:uid="{00000000-0005-0000-0000-0000F4000000}"/>
    <cellStyle name="Nagłówek 1 2" xfId="330" xr:uid="{00000000-0005-0000-0000-0000F5000000}"/>
    <cellStyle name="Nagłówek 1 3" xfId="372" xr:uid="{00000000-0005-0000-0000-0000F6000000}"/>
    <cellStyle name="Nagłówek 1 4" xfId="414" xr:uid="{00000000-0005-0000-0000-0000F7000000}"/>
    <cellStyle name="Nagłówek 1 5" xfId="456" xr:uid="{00000000-0005-0000-0000-0000F8000000}"/>
    <cellStyle name="Nagłówek 1 6" xfId="498" xr:uid="{00000000-0005-0000-0000-0000F9000000}"/>
    <cellStyle name="Nagłówek 1 7" xfId="540" xr:uid="{00000000-0005-0000-0000-0000FA000000}"/>
    <cellStyle name="Nagłówek 2 2" xfId="331" xr:uid="{00000000-0005-0000-0000-0000FB000000}"/>
    <cellStyle name="Nagłówek 2 3" xfId="373" xr:uid="{00000000-0005-0000-0000-0000FC000000}"/>
    <cellStyle name="Nagłówek 2 4" xfId="415" xr:uid="{00000000-0005-0000-0000-0000FD000000}"/>
    <cellStyle name="Nagłówek 2 5" xfId="457" xr:uid="{00000000-0005-0000-0000-0000FE000000}"/>
    <cellStyle name="Nagłówek 2 6" xfId="499" xr:uid="{00000000-0005-0000-0000-0000FF000000}"/>
    <cellStyle name="Nagłówek 2 7" xfId="541" xr:uid="{00000000-0005-0000-0000-000000010000}"/>
    <cellStyle name="Nagłówek 3 2" xfId="332" xr:uid="{00000000-0005-0000-0000-000001010000}"/>
    <cellStyle name="Nagłówek 3 3" xfId="374" xr:uid="{00000000-0005-0000-0000-000002010000}"/>
    <cellStyle name="Nagłówek 3 4" xfId="416" xr:uid="{00000000-0005-0000-0000-000003010000}"/>
    <cellStyle name="Nagłówek 3 5" xfId="458" xr:uid="{00000000-0005-0000-0000-000004010000}"/>
    <cellStyle name="Nagłówek 3 6" xfId="500" xr:uid="{00000000-0005-0000-0000-000005010000}"/>
    <cellStyle name="Nagłówek 3 7" xfId="542" xr:uid="{00000000-0005-0000-0000-000006010000}"/>
    <cellStyle name="Nagłówek 4 2" xfId="333" xr:uid="{00000000-0005-0000-0000-000007010000}"/>
    <cellStyle name="Nagłówek 4 3" xfId="375" xr:uid="{00000000-0005-0000-0000-000008010000}"/>
    <cellStyle name="Nagłówek 4 4" xfId="417" xr:uid="{00000000-0005-0000-0000-000009010000}"/>
    <cellStyle name="Nagłówek 4 5" xfId="459" xr:uid="{00000000-0005-0000-0000-00000A010000}"/>
    <cellStyle name="Nagłówek 4 6" xfId="501" xr:uid="{00000000-0005-0000-0000-00000B010000}"/>
    <cellStyle name="Nagłówek 4 7" xfId="543" xr:uid="{00000000-0005-0000-0000-00000C010000}"/>
    <cellStyle name="Neutralne 2" xfId="336" xr:uid="{00000000-0005-0000-0000-00000D010000}"/>
    <cellStyle name="Neutralne 3" xfId="378" xr:uid="{00000000-0005-0000-0000-00000E010000}"/>
    <cellStyle name="Neutralne 4" xfId="420" xr:uid="{00000000-0005-0000-0000-00000F010000}"/>
    <cellStyle name="Neutralne 5" xfId="462" xr:uid="{00000000-0005-0000-0000-000010010000}"/>
    <cellStyle name="Neutralne 6" xfId="504" xr:uid="{00000000-0005-0000-0000-000011010000}"/>
    <cellStyle name="Neutralne 7" xfId="546" xr:uid="{00000000-0005-0000-0000-000012010000}"/>
    <cellStyle name="Normal 2" xfId="39" xr:uid="{00000000-0005-0000-0000-000013010000}"/>
    <cellStyle name="Normal 3" xfId="40" xr:uid="{00000000-0005-0000-0000-000014010000}"/>
    <cellStyle name="Normal 3 2" xfId="41" xr:uid="{00000000-0005-0000-0000-000015010000}"/>
    <cellStyle name="Normal 3 2 2" xfId="42" xr:uid="{00000000-0005-0000-0000-000016010000}"/>
    <cellStyle name="Normal 3 2 3" xfId="43" xr:uid="{00000000-0005-0000-0000-000017010000}"/>
    <cellStyle name="Normal 3 2 4" xfId="44" xr:uid="{00000000-0005-0000-0000-000018010000}"/>
    <cellStyle name="Normal 3 3" xfId="45" xr:uid="{00000000-0005-0000-0000-000019010000}"/>
    <cellStyle name="Normal 3 3 2" xfId="46" xr:uid="{00000000-0005-0000-0000-00001A010000}"/>
    <cellStyle name="Normal 3 4" xfId="47" xr:uid="{00000000-0005-0000-0000-00001B010000}"/>
    <cellStyle name="Normal 3 5" xfId="48" xr:uid="{00000000-0005-0000-0000-00001C010000}"/>
    <cellStyle name="Normal 3 6" xfId="49" xr:uid="{00000000-0005-0000-0000-00001D010000}"/>
    <cellStyle name="Normal 3 7" xfId="50" xr:uid="{00000000-0005-0000-0000-00001E010000}"/>
    <cellStyle name="Normal 4" xfId="51" xr:uid="{00000000-0005-0000-0000-00001F010000}"/>
    <cellStyle name="Normalny" xfId="0" builtinId="0"/>
    <cellStyle name="Normalny 10" xfId="52" xr:uid="{00000000-0005-0000-0000-000021010000}"/>
    <cellStyle name="Normalny 10 10" xfId="889" xr:uid="{00000000-0005-0000-0000-000022010000}"/>
    <cellStyle name="Normalny 10 11" xfId="908" xr:uid="{00000000-0005-0000-0000-000023010000}"/>
    <cellStyle name="Normalny 10 12" xfId="927" xr:uid="{00000000-0005-0000-0000-000024010000}"/>
    <cellStyle name="Normalny 10 13" xfId="943" xr:uid="{00000000-0005-0000-0000-000025010000}"/>
    <cellStyle name="Normalny 10 14" xfId="957" xr:uid="{00000000-0005-0000-0000-000026010000}"/>
    <cellStyle name="Normalny 10 15" xfId="969" xr:uid="{00000000-0005-0000-0000-000027010000}"/>
    <cellStyle name="Normalny 10 16" xfId="809" xr:uid="{00000000-0005-0000-0000-000028010000}"/>
    <cellStyle name="Normalny 10 2" xfId="321" xr:uid="{00000000-0005-0000-0000-000029010000}"/>
    <cellStyle name="Normalny 10 3" xfId="598" xr:uid="{00000000-0005-0000-0000-00002A010000}"/>
    <cellStyle name="Normalny 10 4" xfId="756" xr:uid="{00000000-0005-0000-0000-00002B010000}"/>
    <cellStyle name="Normalny 10 5" xfId="779" xr:uid="{00000000-0005-0000-0000-00002C010000}"/>
    <cellStyle name="Normalny 10 6" xfId="801" xr:uid="{00000000-0005-0000-0000-00002D010000}"/>
    <cellStyle name="Normalny 10 7" xfId="825" xr:uid="{00000000-0005-0000-0000-00002E010000}"/>
    <cellStyle name="Normalny 10 8" xfId="847" xr:uid="{00000000-0005-0000-0000-00002F010000}"/>
    <cellStyle name="Normalny 10 9" xfId="868" xr:uid="{00000000-0005-0000-0000-000030010000}"/>
    <cellStyle name="Normalny 11" xfId="53" xr:uid="{00000000-0005-0000-0000-000031010000}"/>
    <cellStyle name="Normalny 11 10" xfId="743" xr:uid="{00000000-0005-0000-0000-000032010000}"/>
    <cellStyle name="Normalny 11 11" xfId="670" xr:uid="{00000000-0005-0000-0000-000033010000}"/>
    <cellStyle name="Normalny 11 12" xfId="646" xr:uid="{00000000-0005-0000-0000-000034010000}"/>
    <cellStyle name="Normalny 11 13" xfId="659" xr:uid="{00000000-0005-0000-0000-000035010000}"/>
    <cellStyle name="Normalny 11 14" xfId="625" xr:uid="{00000000-0005-0000-0000-000036010000}"/>
    <cellStyle name="Normalny 11 15" xfId="742" xr:uid="{00000000-0005-0000-0000-000037010000}"/>
    <cellStyle name="Normalny 11 16" xfId="699" xr:uid="{00000000-0005-0000-0000-000038010000}"/>
    <cellStyle name="Normalny 11 17" xfId="645" xr:uid="{00000000-0005-0000-0000-000039010000}"/>
    <cellStyle name="Normalny 11 18" xfId="737" xr:uid="{00000000-0005-0000-0000-00003A010000}"/>
    <cellStyle name="Normalny 11 2" xfId="54" xr:uid="{00000000-0005-0000-0000-00003B010000}"/>
    <cellStyle name="Normalny 11 3" xfId="55" xr:uid="{00000000-0005-0000-0000-00003C010000}"/>
    <cellStyle name="Normalny 11 4" xfId="322" xr:uid="{00000000-0005-0000-0000-00003D010000}"/>
    <cellStyle name="Normalny 11 5" xfId="599" xr:uid="{00000000-0005-0000-0000-00003E010000}"/>
    <cellStyle name="Normalny 11 6" xfId="720" xr:uid="{00000000-0005-0000-0000-00003F010000}"/>
    <cellStyle name="Normalny 11 7" xfId="644" xr:uid="{00000000-0005-0000-0000-000040010000}"/>
    <cellStyle name="Normalny 11 8" xfId="712" xr:uid="{00000000-0005-0000-0000-000041010000}"/>
    <cellStyle name="Normalny 11 9" xfId="620" xr:uid="{00000000-0005-0000-0000-000042010000}"/>
    <cellStyle name="Normalny 110" xfId="56" xr:uid="{00000000-0005-0000-0000-000043010000}"/>
    <cellStyle name="Normalny 12" xfId="57" xr:uid="{00000000-0005-0000-0000-000044010000}"/>
    <cellStyle name="Normalny 12 10" xfId="760" xr:uid="{00000000-0005-0000-0000-000045010000}"/>
    <cellStyle name="Normalny 12 11" xfId="783" xr:uid="{00000000-0005-0000-0000-000046010000}"/>
    <cellStyle name="Normalny 12 12" xfId="805" xr:uid="{00000000-0005-0000-0000-000047010000}"/>
    <cellStyle name="Normalny 12 13" xfId="829" xr:uid="{00000000-0005-0000-0000-000048010000}"/>
    <cellStyle name="Normalny 12 14" xfId="851" xr:uid="{00000000-0005-0000-0000-000049010000}"/>
    <cellStyle name="Normalny 12 15" xfId="872" xr:uid="{00000000-0005-0000-0000-00004A010000}"/>
    <cellStyle name="Normalny 12 16" xfId="892" xr:uid="{00000000-0005-0000-0000-00004B010000}"/>
    <cellStyle name="Normalny 12 17" xfId="911" xr:uid="{00000000-0005-0000-0000-00004C010000}"/>
    <cellStyle name="Normalny 12 18" xfId="631" xr:uid="{00000000-0005-0000-0000-00004D010000}"/>
    <cellStyle name="Normalny 12 2" xfId="58" xr:uid="{00000000-0005-0000-0000-00004E010000}"/>
    <cellStyle name="Normalny 12 3" xfId="59" xr:uid="{00000000-0005-0000-0000-00004F010000}"/>
    <cellStyle name="Normalny 12 4" xfId="323" xr:uid="{00000000-0005-0000-0000-000050010000}"/>
    <cellStyle name="Normalny 12 5" xfId="600" xr:uid="{00000000-0005-0000-0000-000051010000}"/>
    <cellStyle name="Normalny 12 6" xfId="696" xr:uid="{00000000-0005-0000-0000-000052010000}"/>
    <cellStyle name="Normalny 12 7" xfId="648" xr:uid="{00000000-0005-0000-0000-000053010000}"/>
    <cellStyle name="Normalny 12 8" xfId="749" xr:uid="{00000000-0005-0000-0000-000054010000}"/>
    <cellStyle name="Normalny 12 9" xfId="668" xr:uid="{00000000-0005-0000-0000-000055010000}"/>
    <cellStyle name="Normalny 13" xfId="60" xr:uid="{00000000-0005-0000-0000-000056010000}"/>
    <cellStyle name="Normalny 13 10" xfId="618" xr:uid="{00000000-0005-0000-0000-000057010000}"/>
    <cellStyle name="Normalny 13 11" xfId="744" xr:uid="{00000000-0005-0000-0000-000058010000}"/>
    <cellStyle name="Normalny 13 12" xfId="647" xr:uid="{00000000-0005-0000-0000-000059010000}"/>
    <cellStyle name="Normalny 13 13" xfId="632" xr:uid="{00000000-0005-0000-0000-00005A010000}"/>
    <cellStyle name="Normalny 13 14" xfId="693" xr:uid="{00000000-0005-0000-0000-00005B010000}"/>
    <cellStyle name="Normalny 13 15" xfId="763" xr:uid="{00000000-0005-0000-0000-00005C010000}"/>
    <cellStyle name="Normalny 13 16" xfId="786" xr:uid="{00000000-0005-0000-0000-00005D010000}"/>
    <cellStyle name="Normalny 13 17" xfId="808" xr:uid="{00000000-0005-0000-0000-00005E010000}"/>
    <cellStyle name="Normalny 13 18" xfId="741" xr:uid="{00000000-0005-0000-0000-00005F010000}"/>
    <cellStyle name="Normalny 13 2" xfId="61" xr:uid="{00000000-0005-0000-0000-000060010000}"/>
    <cellStyle name="Normalny 13 3" xfId="62" xr:uid="{00000000-0005-0000-0000-000061010000}"/>
    <cellStyle name="Normalny 13 4" xfId="324" xr:uid="{00000000-0005-0000-0000-000062010000}"/>
    <cellStyle name="Normalny 13 5" xfId="601" xr:uid="{00000000-0005-0000-0000-000063010000}"/>
    <cellStyle name="Normalny 13 6" xfId="666" xr:uid="{00000000-0005-0000-0000-000064010000}"/>
    <cellStyle name="Normalny 13 7" xfId="649" xr:uid="{00000000-0005-0000-0000-000065010000}"/>
    <cellStyle name="Normalny 13 8" xfId="716" xr:uid="{00000000-0005-0000-0000-000066010000}"/>
    <cellStyle name="Normalny 13 9" xfId="671" xr:uid="{00000000-0005-0000-0000-000067010000}"/>
    <cellStyle name="Normalny 14" xfId="63" xr:uid="{00000000-0005-0000-0000-000068010000}"/>
    <cellStyle name="Normalny 14 10" xfId="757" xr:uid="{00000000-0005-0000-0000-000069010000}"/>
    <cellStyle name="Normalny 14 11" xfId="780" xr:uid="{00000000-0005-0000-0000-00006A010000}"/>
    <cellStyle name="Normalny 14 12" xfId="802" xr:uid="{00000000-0005-0000-0000-00006B010000}"/>
    <cellStyle name="Normalny 14 13" xfId="826" xr:uid="{00000000-0005-0000-0000-00006C010000}"/>
    <cellStyle name="Normalny 14 14" xfId="848" xr:uid="{00000000-0005-0000-0000-00006D010000}"/>
    <cellStyle name="Normalny 14 15" xfId="869" xr:uid="{00000000-0005-0000-0000-00006E010000}"/>
    <cellStyle name="Normalny 14 16" xfId="890" xr:uid="{00000000-0005-0000-0000-00006F010000}"/>
    <cellStyle name="Normalny 14 17" xfId="909" xr:uid="{00000000-0005-0000-0000-000070010000}"/>
    <cellStyle name="Normalny 14 18" xfId="953" xr:uid="{00000000-0005-0000-0000-000071010000}"/>
    <cellStyle name="Normalny 14 2" xfId="64" xr:uid="{00000000-0005-0000-0000-000072010000}"/>
    <cellStyle name="Normalny 14 3" xfId="65" xr:uid="{00000000-0005-0000-0000-000073010000}"/>
    <cellStyle name="Normalny 14 4" xfId="325" xr:uid="{00000000-0005-0000-0000-000074010000}"/>
    <cellStyle name="Normalny 14 5" xfId="602" xr:uid="{00000000-0005-0000-0000-000075010000}"/>
    <cellStyle name="Normalny 14 6" xfId="641" xr:uid="{00000000-0005-0000-0000-000076010000}"/>
    <cellStyle name="Normalny 14 7" xfId="595" xr:uid="{00000000-0005-0000-0000-000077010000}"/>
    <cellStyle name="Normalny 14 8" xfId="695" xr:uid="{00000000-0005-0000-0000-000078010000}"/>
    <cellStyle name="Normalny 14 9" xfId="672" xr:uid="{00000000-0005-0000-0000-000079010000}"/>
    <cellStyle name="Normalny 15" xfId="66" xr:uid="{00000000-0005-0000-0000-00007A010000}"/>
    <cellStyle name="Normalny 15 10" xfId="608" xr:uid="{00000000-0005-0000-0000-00007B010000}"/>
    <cellStyle name="Normalny 15 11" xfId="691" xr:uid="{00000000-0005-0000-0000-00007C010000}"/>
    <cellStyle name="Normalny 15 12" xfId="652" xr:uid="{00000000-0005-0000-0000-00007D010000}"/>
    <cellStyle name="Normalny 15 13" xfId="635" xr:uid="{00000000-0005-0000-0000-00007E010000}"/>
    <cellStyle name="Normalny 15 14" xfId="751" xr:uid="{00000000-0005-0000-0000-00007F010000}"/>
    <cellStyle name="Normalny 15 15" xfId="616" xr:uid="{00000000-0005-0000-0000-000080010000}"/>
    <cellStyle name="Normalny 15 16" xfId="661" xr:uid="{00000000-0005-0000-0000-000081010000}"/>
    <cellStyle name="Normalny 15 17" xfId="731" xr:uid="{00000000-0005-0000-0000-000082010000}"/>
    <cellStyle name="Normalny 15 18" xfId="736" xr:uid="{00000000-0005-0000-0000-000083010000}"/>
    <cellStyle name="Normalny 15 2" xfId="67" xr:uid="{00000000-0005-0000-0000-000084010000}"/>
    <cellStyle name="Normalny 15 3" xfId="68" xr:uid="{00000000-0005-0000-0000-000085010000}"/>
    <cellStyle name="Normalny 15 4" xfId="326" xr:uid="{00000000-0005-0000-0000-000086010000}"/>
    <cellStyle name="Normalny 15 5" xfId="603" xr:uid="{00000000-0005-0000-0000-000087010000}"/>
    <cellStyle name="Normalny 15 6" xfId="614" xr:uid="{00000000-0005-0000-0000-000088010000}"/>
    <cellStyle name="Normalny 15 7" xfId="714" xr:uid="{00000000-0005-0000-0000-000089010000}"/>
    <cellStyle name="Normalny 15 8" xfId="726" xr:uid="{00000000-0005-0000-0000-00008A010000}"/>
    <cellStyle name="Normalny 15 9" xfId="627" xr:uid="{00000000-0005-0000-0000-00008B010000}"/>
    <cellStyle name="Normalny 16" xfId="69" xr:uid="{00000000-0005-0000-0000-00008C010000}"/>
    <cellStyle name="Normalny 16 10" xfId="758" xr:uid="{00000000-0005-0000-0000-00008D010000}"/>
    <cellStyle name="Normalny 16 11" xfId="781" xr:uid="{00000000-0005-0000-0000-00008E010000}"/>
    <cellStyle name="Normalny 16 12" xfId="803" xr:uid="{00000000-0005-0000-0000-00008F010000}"/>
    <cellStyle name="Normalny 16 13" xfId="827" xr:uid="{00000000-0005-0000-0000-000090010000}"/>
    <cellStyle name="Normalny 16 14" xfId="849" xr:uid="{00000000-0005-0000-0000-000091010000}"/>
    <cellStyle name="Normalny 16 15" xfId="870" xr:uid="{00000000-0005-0000-0000-000092010000}"/>
    <cellStyle name="Normalny 16 16" xfId="891" xr:uid="{00000000-0005-0000-0000-000093010000}"/>
    <cellStyle name="Normalny 16 17" xfId="910" xr:uid="{00000000-0005-0000-0000-000094010000}"/>
    <cellStyle name="Normalny 16 18" xfId="729" xr:uid="{00000000-0005-0000-0000-000095010000}"/>
    <cellStyle name="Normalny 16 2" xfId="70" xr:uid="{00000000-0005-0000-0000-000096010000}"/>
    <cellStyle name="Normalny 16 3" xfId="71" xr:uid="{00000000-0005-0000-0000-000097010000}"/>
    <cellStyle name="Normalny 16 4" xfId="327" xr:uid="{00000000-0005-0000-0000-000098010000}"/>
    <cellStyle name="Normalny 16 5" xfId="604" xr:uid="{00000000-0005-0000-0000-000099010000}"/>
    <cellStyle name="Normalny 16 6" xfId="580" xr:uid="{00000000-0005-0000-0000-00009A010000}"/>
    <cellStyle name="Normalny 16 7" xfId="612" xr:uid="{00000000-0005-0000-0000-00009B010000}"/>
    <cellStyle name="Normalny 16 8" xfId="318" xr:uid="{00000000-0005-0000-0000-00009C010000}"/>
    <cellStyle name="Normalny 16 9" xfId="746" xr:uid="{00000000-0005-0000-0000-00009D010000}"/>
    <cellStyle name="Normalny 17" xfId="289" xr:uid="{00000000-0005-0000-0000-00009E010000}"/>
    <cellStyle name="Normalny 17 10" xfId="637" xr:uid="{00000000-0005-0000-0000-00009F010000}"/>
    <cellStyle name="Normalny 17 11" xfId="663" xr:uid="{00000000-0005-0000-0000-0000A0010000}"/>
    <cellStyle name="Normalny 17 12" xfId="622" xr:uid="{00000000-0005-0000-0000-0000A1010000}"/>
    <cellStyle name="Normalny 17 13" xfId="686" xr:uid="{00000000-0005-0000-0000-0000A2010000}"/>
    <cellStyle name="Normalny 17 14" xfId="679" xr:uid="{00000000-0005-0000-0000-0000A3010000}"/>
    <cellStyle name="Normalny 17 15" xfId="707" xr:uid="{00000000-0005-0000-0000-0000A4010000}"/>
    <cellStyle name="Normalny 17 16" xfId="681" xr:uid="{00000000-0005-0000-0000-0000A5010000}"/>
    <cellStyle name="Normalny 17 2" xfId="328" xr:uid="{00000000-0005-0000-0000-0000A6010000}"/>
    <cellStyle name="Normalny 17 3" xfId="606" xr:uid="{00000000-0005-0000-0000-0000A7010000}"/>
    <cellStyle name="Normalny 17 4" xfId="596" xr:uid="{00000000-0005-0000-0000-0000A8010000}"/>
    <cellStyle name="Normalny 17 5" xfId="665" xr:uid="{00000000-0005-0000-0000-0000A9010000}"/>
    <cellStyle name="Normalny 17 6" xfId="673" xr:uid="{00000000-0005-0000-0000-0000AA010000}"/>
    <cellStyle name="Normalny 17 7" xfId="721" xr:uid="{00000000-0005-0000-0000-0000AB010000}"/>
    <cellStyle name="Normalny 17 8" xfId="617" xr:uid="{00000000-0005-0000-0000-0000AC010000}"/>
    <cellStyle name="Normalny 17 9" xfId="634" xr:uid="{00000000-0005-0000-0000-0000AD010000}"/>
    <cellStyle name="Normalny 18" xfId="370" xr:uid="{00000000-0005-0000-0000-0000AE010000}"/>
    <cellStyle name="Normalny 19" xfId="412" xr:uid="{00000000-0005-0000-0000-0000AF010000}"/>
    <cellStyle name="Normalny 2" xfId="72" xr:uid="{00000000-0005-0000-0000-0000B0010000}"/>
    <cellStyle name="Normalny 2 10" xfId="73" xr:uid="{00000000-0005-0000-0000-0000B1010000}"/>
    <cellStyle name="Normalny 2 11" xfId="74" xr:uid="{00000000-0005-0000-0000-0000B2010000}"/>
    <cellStyle name="Normalny 2 12" xfId="75" xr:uid="{00000000-0005-0000-0000-0000B3010000}"/>
    <cellStyle name="Normalny 2 13" xfId="76" xr:uid="{00000000-0005-0000-0000-0000B4010000}"/>
    <cellStyle name="Normalny 2 14" xfId="77" xr:uid="{00000000-0005-0000-0000-0000B5010000}"/>
    <cellStyle name="Normalny 2 15" xfId="290" xr:uid="{00000000-0005-0000-0000-0000B6010000}"/>
    <cellStyle name="Normalny 2 16" xfId="293" xr:uid="{00000000-0005-0000-0000-0000B7010000}"/>
    <cellStyle name="Normalny 2 17" xfId="344" xr:uid="{00000000-0005-0000-0000-0000B8010000}"/>
    <cellStyle name="Normalny 2 18" xfId="713" xr:uid="{00000000-0005-0000-0000-0000B9010000}"/>
    <cellStyle name="Normalny 2 19" xfId="762" xr:uid="{00000000-0005-0000-0000-0000BA010000}"/>
    <cellStyle name="Normalny 2 2" xfId="78" xr:uid="{00000000-0005-0000-0000-0000BB010000}"/>
    <cellStyle name="Normalny 2 2 10" xfId="79" xr:uid="{00000000-0005-0000-0000-0000BC010000}"/>
    <cellStyle name="Normalny 2 2 11" xfId="80" xr:uid="{00000000-0005-0000-0000-0000BD010000}"/>
    <cellStyle name="Normalny 2 2 12" xfId="81" xr:uid="{00000000-0005-0000-0000-0000BE010000}"/>
    <cellStyle name="Normalny 2 2 13" xfId="82" xr:uid="{00000000-0005-0000-0000-0000BF010000}"/>
    <cellStyle name="Normalny 2 2 14" xfId="295" xr:uid="{00000000-0005-0000-0000-0000C0010000}"/>
    <cellStyle name="Normalny 2 2 15" xfId="300" xr:uid="{00000000-0005-0000-0000-0000C1010000}"/>
    <cellStyle name="Normalny 2 2 16" xfId="660" xr:uid="{00000000-0005-0000-0000-0000C2010000}"/>
    <cellStyle name="Normalny 2 2 17" xfId="766" xr:uid="{00000000-0005-0000-0000-0000C3010000}"/>
    <cellStyle name="Normalny 2 2 18" xfId="789" xr:uid="{00000000-0005-0000-0000-0000C4010000}"/>
    <cellStyle name="Normalny 2 2 19" xfId="812" xr:uid="{00000000-0005-0000-0000-0000C5010000}"/>
    <cellStyle name="Normalny 2 2 2" xfId="83" xr:uid="{00000000-0005-0000-0000-0000C6010000}"/>
    <cellStyle name="Normalny 2 2 20" xfId="835" xr:uid="{00000000-0005-0000-0000-0000C7010000}"/>
    <cellStyle name="Normalny 2 2 21" xfId="856" xr:uid="{00000000-0005-0000-0000-0000C8010000}"/>
    <cellStyle name="Normalny 2 2 22" xfId="877" xr:uid="{00000000-0005-0000-0000-0000C9010000}"/>
    <cellStyle name="Normalny 2 2 23" xfId="897" xr:uid="{00000000-0005-0000-0000-0000CA010000}"/>
    <cellStyle name="Normalny 2 2 24" xfId="916" xr:uid="{00000000-0005-0000-0000-0000CB010000}"/>
    <cellStyle name="Normalny 2 2 25" xfId="934" xr:uid="{00000000-0005-0000-0000-0000CC010000}"/>
    <cellStyle name="Normalny 2 2 26" xfId="948" xr:uid="{00000000-0005-0000-0000-0000CD010000}"/>
    <cellStyle name="Normalny 2 2 27" xfId="963" xr:uid="{00000000-0005-0000-0000-0000CE010000}"/>
    <cellStyle name="Normalny 2 2 28" xfId="972" xr:uid="{00000000-0005-0000-0000-0000CF010000}"/>
    <cellStyle name="Normalny 2 2 3" xfId="84" xr:uid="{00000000-0005-0000-0000-0000D0010000}"/>
    <cellStyle name="Normalny 2 2 3 2" xfId="85" xr:uid="{00000000-0005-0000-0000-0000D1010000}"/>
    <cellStyle name="Normalny 2 2 3 3" xfId="86" xr:uid="{00000000-0005-0000-0000-0000D2010000}"/>
    <cellStyle name="Normalny 2 2 3 4" xfId="87" xr:uid="{00000000-0005-0000-0000-0000D3010000}"/>
    <cellStyle name="Normalny 2 2 4" xfId="88" xr:uid="{00000000-0005-0000-0000-0000D4010000}"/>
    <cellStyle name="Normalny 2 2 4 2" xfId="89" xr:uid="{00000000-0005-0000-0000-0000D5010000}"/>
    <cellStyle name="Normalny 2 2 5" xfId="90" xr:uid="{00000000-0005-0000-0000-0000D6010000}"/>
    <cellStyle name="Normalny 2 2 6" xfId="91" xr:uid="{00000000-0005-0000-0000-0000D7010000}"/>
    <cellStyle name="Normalny 2 2 7" xfId="92" xr:uid="{00000000-0005-0000-0000-0000D8010000}"/>
    <cellStyle name="Normalny 2 2 8" xfId="93" xr:uid="{00000000-0005-0000-0000-0000D9010000}"/>
    <cellStyle name="Normalny 2 2 9" xfId="94" xr:uid="{00000000-0005-0000-0000-0000DA010000}"/>
    <cellStyle name="Normalny 2 20" xfId="785" xr:uid="{00000000-0005-0000-0000-0000DB010000}"/>
    <cellStyle name="Normalny 2 21" xfId="807" xr:uid="{00000000-0005-0000-0000-0000DC010000}"/>
    <cellStyle name="Normalny 2 22" xfId="831" xr:uid="{00000000-0005-0000-0000-0000DD010000}"/>
    <cellStyle name="Normalny 2 23" xfId="853" xr:uid="{00000000-0005-0000-0000-0000DE010000}"/>
    <cellStyle name="Normalny 2 24" xfId="874" xr:uid="{00000000-0005-0000-0000-0000DF010000}"/>
    <cellStyle name="Normalny 2 25" xfId="894" xr:uid="{00000000-0005-0000-0000-0000E0010000}"/>
    <cellStyle name="Normalny 2 26" xfId="913" xr:uid="{00000000-0005-0000-0000-0000E1010000}"/>
    <cellStyle name="Normalny 2 27" xfId="931" xr:uid="{00000000-0005-0000-0000-0000E2010000}"/>
    <cellStyle name="Normalny 2 28" xfId="945" xr:uid="{00000000-0005-0000-0000-0000E3010000}"/>
    <cellStyle name="Normalny 2 29" xfId="960" xr:uid="{00000000-0005-0000-0000-0000E4010000}"/>
    <cellStyle name="Normalny 2 3" xfId="95" xr:uid="{00000000-0005-0000-0000-0000E5010000}"/>
    <cellStyle name="Normalny 2 3 10" xfId="858" xr:uid="{00000000-0005-0000-0000-0000E6010000}"/>
    <cellStyle name="Normalny 2 3 11" xfId="879" xr:uid="{00000000-0005-0000-0000-0000E7010000}"/>
    <cellStyle name="Normalny 2 3 12" xfId="898" xr:uid="{00000000-0005-0000-0000-0000E8010000}"/>
    <cellStyle name="Normalny 2 3 13" xfId="918" xr:uid="{00000000-0005-0000-0000-0000E9010000}"/>
    <cellStyle name="Normalny 2 3 14" xfId="935" xr:uid="{00000000-0005-0000-0000-0000EA010000}"/>
    <cellStyle name="Normalny 2 3 15" xfId="949" xr:uid="{00000000-0005-0000-0000-0000EB010000}"/>
    <cellStyle name="Normalny 2 3 16" xfId="964" xr:uid="{00000000-0005-0000-0000-0000EC010000}"/>
    <cellStyle name="Normalny 2 3 17" xfId="715" xr:uid="{00000000-0005-0000-0000-0000ED010000}"/>
    <cellStyle name="Normalny 2 3 2" xfId="96" xr:uid="{00000000-0005-0000-0000-0000EE010000}"/>
    <cellStyle name="Normalny 2 3 3" xfId="307" xr:uid="{00000000-0005-0000-0000-0000EF010000}"/>
    <cellStyle name="Normalny 2 3 4" xfId="583" xr:uid="{00000000-0005-0000-0000-0000F0010000}"/>
    <cellStyle name="Normalny 2 3 5" xfId="684" xr:uid="{00000000-0005-0000-0000-0000F1010000}"/>
    <cellStyle name="Normalny 2 3 6" xfId="768" xr:uid="{00000000-0005-0000-0000-0000F2010000}"/>
    <cellStyle name="Normalny 2 3 7" xfId="791" xr:uid="{00000000-0005-0000-0000-0000F3010000}"/>
    <cellStyle name="Normalny 2 3 8" xfId="814" xr:uid="{00000000-0005-0000-0000-0000F4010000}"/>
    <cellStyle name="Normalny 2 3 9" xfId="837" xr:uid="{00000000-0005-0000-0000-0000F5010000}"/>
    <cellStyle name="Normalny 2 30" xfId="970" xr:uid="{00000000-0005-0000-0000-0000F6010000}"/>
    <cellStyle name="Normalny 2 4" xfId="97" xr:uid="{00000000-0005-0000-0000-0000F7010000}"/>
    <cellStyle name="Normalny 2 4 10" xfId="886" xr:uid="{00000000-0005-0000-0000-0000F8010000}"/>
    <cellStyle name="Normalny 2 4 11" xfId="905" xr:uid="{00000000-0005-0000-0000-0000F9010000}"/>
    <cellStyle name="Normalny 2 4 12" xfId="924" xr:uid="{00000000-0005-0000-0000-0000FA010000}"/>
    <cellStyle name="Normalny 2 4 13" xfId="940" xr:uid="{00000000-0005-0000-0000-0000FB010000}"/>
    <cellStyle name="Normalny 2 4 14" xfId="954" xr:uid="{00000000-0005-0000-0000-0000FC010000}"/>
    <cellStyle name="Normalny 2 4 15" xfId="966" xr:uid="{00000000-0005-0000-0000-0000FD010000}"/>
    <cellStyle name="Normalny 2 4 16" xfId="929" xr:uid="{00000000-0005-0000-0000-0000FE010000}"/>
    <cellStyle name="Normalny 2 4 2" xfId="311" xr:uid="{00000000-0005-0000-0000-0000FF010000}"/>
    <cellStyle name="Normalny 2 4 3" xfId="587" xr:uid="{00000000-0005-0000-0000-000000020000}"/>
    <cellStyle name="Normalny 2 4 4" xfId="753" xr:uid="{00000000-0005-0000-0000-000001020000}"/>
    <cellStyle name="Normalny 2 4 5" xfId="776" xr:uid="{00000000-0005-0000-0000-000002020000}"/>
    <cellStyle name="Normalny 2 4 6" xfId="798" xr:uid="{00000000-0005-0000-0000-000003020000}"/>
    <cellStyle name="Normalny 2 4 7" xfId="822" xr:uid="{00000000-0005-0000-0000-000004020000}"/>
    <cellStyle name="Normalny 2 4 8" xfId="844" xr:uid="{00000000-0005-0000-0000-000005020000}"/>
    <cellStyle name="Normalny 2 4 9" xfId="865" xr:uid="{00000000-0005-0000-0000-000006020000}"/>
    <cellStyle name="Normalny 2 5" xfId="98" xr:uid="{00000000-0005-0000-0000-000007020000}"/>
    <cellStyle name="Normalny 2 6" xfId="99" xr:uid="{00000000-0005-0000-0000-000008020000}"/>
    <cellStyle name="Normalny 2 7" xfId="100" xr:uid="{00000000-0005-0000-0000-000009020000}"/>
    <cellStyle name="Normalny 2 8" xfId="101" xr:uid="{00000000-0005-0000-0000-00000A020000}"/>
    <cellStyle name="Normalny 2 9" xfId="102" xr:uid="{00000000-0005-0000-0000-00000B020000}"/>
    <cellStyle name="Normalny 20" xfId="454" xr:uid="{00000000-0005-0000-0000-00000C020000}"/>
    <cellStyle name="Normalny 21" xfId="103" xr:uid="{00000000-0005-0000-0000-00000D020000}"/>
    <cellStyle name="Normalny 21 10" xfId="843" xr:uid="{00000000-0005-0000-0000-00000E020000}"/>
    <cellStyle name="Normalny 21 11" xfId="864" xr:uid="{00000000-0005-0000-0000-00000F020000}"/>
    <cellStyle name="Normalny 21 12" xfId="885" xr:uid="{00000000-0005-0000-0000-000010020000}"/>
    <cellStyle name="Normalny 21 13" xfId="904" xr:uid="{00000000-0005-0000-0000-000011020000}"/>
    <cellStyle name="Normalny 21 14" xfId="923" xr:uid="{00000000-0005-0000-0000-000012020000}"/>
    <cellStyle name="Normalny 21 15" xfId="939" xr:uid="{00000000-0005-0000-0000-000013020000}"/>
    <cellStyle name="Normalny 21 16" xfId="975" xr:uid="{00000000-0005-0000-0000-000014020000}"/>
    <cellStyle name="Normalny 21 2" xfId="496" xr:uid="{00000000-0005-0000-0000-000015020000}"/>
    <cellStyle name="Normalny 21 3" xfId="708" xr:uid="{00000000-0005-0000-0000-000016020000}"/>
    <cellStyle name="Normalny 21 4" xfId="624" xr:uid="{00000000-0005-0000-0000-000017020000}"/>
    <cellStyle name="Normalny 21 5" xfId="630" xr:uid="{00000000-0005-0000-0000-000018020000}"/>
    <cellStyle name="Normalny 21 6" xfId="752" xr:uid="{00000000-0005-0000-0000-000019020000}"/>
    <cellStyle name="Normalny 21 7" xfId="775" xr:uid="{00000000-0005-0000-0000-00001A020000}"/>
    <cellStyle name="Normalny 21 8" xfId="797" xr:uid="{00000000-0005-0000-0000-00001B020000}"/>
    <cellStyle name="Normalny 21 9" xfId="821" xr:uid="{00000000-0005-0000-0000-00001C020000}"/>
    <cellStyle name="Normalny 22" xfId="538" xr:uid="{00000000-0005-0000-0000-00001D020000}"/>
    <cellStyle name="Normalny 23" xfId="980" xr:uid="{9DC2D70B-70C6-4010-A6F4-82E586DB331F}"/>
    <cellStyle name="Normalny 3" xfId="104" xr:uid="{00000000-0005-0000-0000-00001E020000}"/>
    <cellStyle name="Normalny 3 2" xfId="105" xr:uid="{00000000-0005-0000-0000-00001F020000}"/>
    <cellStyle name="Normalny 4" xfId="106" xr:uid="{00000000-0005-0000-0000-000020020000}"/>
    <cellStyle name="Normalny 4 10" xfId="866" xr:uid="{00000000-0005-0000-0000-000021020000}"/>
    <cellStyle name="Normalny 4 11" xfId="887" xr:uid="{00000000-0005-0000-0000-000022020000}"/>
    <cellStyle name="Normalny 4 12" xfId="906" xr:uid="{00000000-0005-0000-0000-000023020000}"/>
    <cellStyle name="Normalny 4 13" xfId="925" xr:uid="{00000000-0005-0000-0000-000024020000}"/>
    <cellStyle name="Normalny 4 14" xfId="941" xr:uid="{00000000-0005-0000-0000-000025020000}"/>
    <cellStyle name="Normalny 4 15" xfId="955" xr:uid="{00000000-0005-0000-0000-000026020000}"/>
    <cellStyle name="Normalny 4 16" xfId="967" xr:uid="{00000000-0005-0000-0000-000027020000}"/>
    <cellStyle name="Normalny 4 17" xfId="633" xr:uid="{00000000-0005-0000-0000-000028020000}"/>
    <cellStyle name="Normalny 4 2" xfId="299" xr:uid="{00000000-0005-0000-0000-000029020000}"/>
    <cellStyle name="Normalny 4 3" xfId="292" xr:uid="{00000000-0005-0000-0000-00002A020000}"/>
    <cellStyle name="Normalny 4 4" xfId="301" xr:uid="{00000000-0005-0000-0000-00002B020000}"/>
    <cellStyle name="Normalny 4 5" xfId="754" xr:uid="{00000000-0005-0000-0000-00002C020000}"/>
    <cellStyle name="Normalny 4 6" xfId="777" xr:uid="{00000000-0005-0000-0000-00002D020000}"/>
    <cellStyle name="Normalny 4 7" xfId="799" xr:uid="{00000000-0005-0000-0000-00002E020000}"/>
    <cellStyle name="Normalny 4 8" xfId="823" xr:uid="{00000000-0005-0000-0000-00002F020000}"/>
    <cellStyle name="Normalny 4 9" xfId="845" xr:uid="{00000000-0005-0000-0000-000030020000}"/>
    <cellStyle name="Normalny 5" xfId="107" xr:uid="{00000000-0005-0000-0000-000031020000}"/>
    <cellStyle name="Normalny 6" xfId="108" xr:uid="{00000000-0005-0000-0000-000032020000}"/>
    <cellStyle name="Normalny 6 10" xfId="761" xr:uid="{00000000-0005-0000-0000-000033020000}"/>
    <cellStyle name="Normalny 6 11" xfId="784" xr:uid="{00000000-0005-0000-0000-000034020000}"/>
    <cellStyle name="Normalny 6 12" xfId="806" xr:uid="{00000000-0005-0000-0000-000035020000}"/>
    <cellStyle name="Normalny 6 13" xfId="830" xr:uid="{00000000-0005-0000-0000-000036020000}"/>
    <cellStyle name="Normalny 6 14" xfId="852" xr:uid="{00000000-0005-0000-0000-000037020000}"/>
    <cellStyle name="Normalny 6 15" xfId="873" xr:uid="{00000000-0005-0000-0000-000038020000}"/>
    <cellStyle name="Normalny 6 16" xfId="893" xr:uid="{00000000-0005-0000-0000-000039020000}"/>
    <cellStyle name="Normalny 6 17" xfId="912" xr:uid="{00000000-0005-0000-0000-00003A020000}"/>
    <cellStyle name="Normalny 6 18" xfId="930" xr:uid="{00000000-0005-0000-0000-00003B020000}"/>
    <cellStyle name="Normalny 6 19" xfId="944" xr:uid="{00000000-0005-0000-0000-00003C020000}"/>
    <cellStyle name="Normalny 6 2" xfId="109" xr:uid="{00000000-0005-0000-0000-00003D020000}"/>
    <cellStyle name="Normalny 6 2 2" xfId="110" xr:uid="{00000000-0005-0000-0000-00003E020000}"/>
    <cellStyle name="Normalny 6 20" xfId="959" xr:uid="{00000000-0005-0000-0000-00003F020000}"/>
    <cellStyle name="Normalny 6 21" xfId="917" xr:uid="{00000000-0005-0000-0000-000040020000}"/>
    <cellStyle name="Normalny 6 3" xfId="111" xr:uid="{00000000-0005-0000-0000-000041020000}"/>
    <cellStyle name="Normalny 6 4" xfId="112" xr:uid="{00000000-0005-0000-0000-000042020000}"/>
    <cellStyle name="Normalny 6 5" xfId="113" xr:uid="{00000000-0005-0000-0000-000043020000}"/>
    <cellStyle name="Normalny 6 6" xfId="114" xr:uid="{00000000-0005-0000-0000-000044020000}"/>
    <cellStyle name="Normalny 6 7" xfId="305" xr:uid="{00000000-0005-0000-0000-000045020000}"/>
    <cellStyle name="Normalny 6 8" xfId="581" xr:uid="{00000000-0005-0000-0000-000046020000}"/>
    <cellStyle name="Normalny 6 9" xfId="740" xr:uid="{00000000-0005-0000-0000-000047020000}"/>
    <cellStyle name="Normalny 7" xfId="115" xr:uid="{00000000-0005-0000-0000-000048020000}"/>
    <cellStyle name="Normalny 7 10" xfId="629" xr:uid="{00000000-0005-0000-0000-000049020000}"/>
    <cellStyle name="Normalny 7 11" xfId="657" xr:uid="{00000000-0005-0000-0000-00004A020000}"/>
    <cellStyle name="Normalny 7 12" xfId="733" xr:uid="{00000000-0005-0000-0000-00004B020000}"/>
    <cellStyle name="Normalny 7 13" xfId="677" xr:uid="{00000000-0005-0000-0000-00004C020000}"/>
    <cellStyle name="Normalny 7 14" xfId="774" xr:uid="{00000000-0005-0000-0000-00004D020000}"/>
    <cellStyle name="Normalny 7 15" xfId="796" xr:uid="{00000000-0005-0000-0000-00004E020000}"/>
    <cellStyle name="Normalny 7 16" xfId="820" xr:uid="{00000000-0005-0000-0000-00004F020000}"/>
    <cellStyle name="Normalny 7 17" xfId="842" xr:uid="{00000000-0005-0000-0000-000050020000}"/>
    <cellStyle name="Normalny 7 18" xfId="863" xr:uid="{00000000-0005-0000-0000-000051020000}"/>
    <cellStyle name="Normalny 7 19" xfId="884" xr:uid="{00000000-0005-0000-0000-000052020000}"/>
    <cellStyle name="Normalny 7 2" xfId="116" xr:uid="{00000000-0005-0000-0000-000053020000}"/>
    <cellStyle name="Normalny 7 2 2" xfId="117" xr:uid="{00000000-0005-0000-0000-000054020000}"/>
    <cellStyle name="Normalny 7 2 3" xfId="118" xr:uid="{00000000-0005-0000-0000-000055020000}"/>
    <cellStyle name="Normalny 7 2 4" xfId="119" xr:uid="{00000000-0005-0000-0000-000056020000}"/>
    <cellStyle name="Normalny 7 20" xfId="903" xr:uid="{00000000-0005-0000-0000-000057020000}"/>
    <cellStyle name="Normalny 7 21" xfId="922" xr:uid="{00000000-0005-0000-0000-000058020000}"/>
    <cellStyle name="Normalny 7 22" xfId="974" xr:uid="{00000000-0005-0000-0000-000059020000}"/>
    <cellStyle name="Normalny 7 3" xfId="120" xr:uid="{00000000-0005-0000-0000-00005A020000}"/>
    <cellStyle name="Normalny 7 3 2" xfId="121" xr:uid="{00000000-0005-0000-0000-00005B020000}"/>
    <cellStyle name="Normalny 7 4" xfId="122" xr:uid="{00000000-0005-0000-0000-00005C020000}"/>
    <cellStyle name="Normalny 7 5" xfId="123" xr:uid="{00000000-0005-0000-0000-00005D020000}"/>
    <cellStyle name="Normalny 7 6" xfId="124" xr:uid="{00000000-0005-0000-0000-00005E020000}"/>
    <cellStyle name="Normalny 7 7" xfId="125" xr:uid="{00000000-0005-0000-0000-00005F020000}"/>
    <cellStyle name="Normalny 7 8" xfId="309" xr:uid="{00000000-0005-0000-0000-000060020000}"/>
    <cellStyle name="Normalny 7 9" xfId="585" xr:uid="{00000000-0005-0000-0000-000061020000}"/>
    <cellStyle name="Normalny 70" xfId="126" xr:uid="{00000000-0005-0000-0000-000062020000}"/>
    <cellStyle name="Normalny 8" xfId="127" xr:uid="{00000000-0005-0000-0000-000063020000}"/>
    <cellStyle name="Normalny 8 10" xfId="694" xr:uid="{00000000-0005-0000-0000-000064020000}"/>
    <cellStyle name="Normalny 8 11" xfId="727" xr:uid="{00000000-0005-0000-0000-000065020000}"/>
    <cellStyle name="Normalny 8 12" xfId="770" xr:uid="{00000000-0005-0000-0000-000066020000}"/>
    <cellStyle name="Normalny 8 13" xfId="793" xr:uid="{00000000-0005-0000-0000-000067020000}"/>
    <cellStyle name="Normalny 8 14" xfId="816" xr:uid="{00000000-0005-0000-0000-000068020000}"/>
    <cellStyle name="Normalny 8 15" xfId="839" xr:uid="{00000000-0005-0000-0000-000069020000}"/>
    <cellStyle name="Normalny 8 16" xfId="860" xr:uid="{00000000-0005-0000-0000-00006A020000}"/>
    <cellStyle name="Normalny 8 17" xfId="881" xr:uid="{00000000-0005-0000-0000-00006B020000}"/>
    <cellStyle name="Normalny 8 18" xfId="900" xr:uid="{00000000-0005-0000-0000-00006C020000}"/>
    <cellStyle name="Normalny 8 19" xfId="920" xr:uid="{00000000-0005-0000-0000-00006D020000}"/>
    <cellStyle name="Normalny 8 2" xfId="128" xr:uid="{00000000-0005-0000-0000-00006E020000}"/>
    <cellStyle name="Normalny 8 2 2" xfId="129" xr:uid="{00000000-0005-0000-0000-00006F020000}"/>
    <cellStyle name="Normalny 8 2 3" xfId="130" xr:uid="{00000000-0005-0000-0000-000070020000}"/>
    <cellStyle name="Normalny 8 2 4" xfId="131" xr:uid="{00000000-0005-0000-0000-000071020000}"/>
    <cellStyle name="Normalny 8 20" xfId="937" xr:uid="{00000000-0005-0000-0000-000072020000}"/>
    <cellStyle name="Normalny 8 21" xfId="951" xr:uid="{00000000-0005-0000-0000-000073020000}"/>
    <cellStyle name="Normalny 8 22" xfId="928" xr:uid="{00000000-0005-0000-0000-000074020000}"/>
    <cellStyle name="Normalny 8 3" xfId="132" xr:uid="{00000000-0005-0000-0000-000075020000}"/>
    <cellStyle name="Normalny 8 3 2" xfId="133" xr:uid="{00000000-0005-0000-0000-000076020000}"/>
    <cellStyle name="Normalny 8 4" xfId="134" xr:uid="{00000000-0005-0000-0000-000077020000}"/>
    <cellStyle name="Normalny 8 5" xfId="135" xr:uid="{00000000-0005-0000-0000-000078020000}"/>
    <cellStyle name="Normalny 8 6" xfId="136" xr:uid="{00000000-0005-0000-0000-000079020000}"/>
    <cellStyle name="Normalny 8 7" xfId="137" xr:uid="{00000000-0005-0000-0000-00007A020000}"/>
    <cellStyle name="Normalny 8 8" xfId="313" xr:uid="{00000000-0005-0000-0000-00007B020000}"/>
    <cellStyle name="Normalny 8 9" xfId="589" xr:uid="{00000000-0005-0000-0000-00007C020000}"/>
    <cellStyle name="Normalny 9" xfId="138" xr:uid="{00000000-0005-0000-0000-00007D020000}"/>
    <cellStyle name="Normalny 9 10" xfId="841" xr:uid="{00000000-0005-0000-0000-00007E020000}"/>
    <cellStyle name="Normalny 9 11" xfId="862" xr:uid="{00000000-0005-0000-0000-00007F020000}"/>
    <cellStyle name="Normalny 9 12" xfId="883" xr:uid="{00000000-0005-0000-0000-000080020000}"/>
    <cellStyle name="Normalny 9 13" xfId="902" xr:uid="{00000000-0005-0000-0000-000081020000}"/>
    <cellStyle name="Normalny 9 14" xfId="921" xr:uid="{00000000-0005-0000-0000-000082020000}"/>
    <cellStyle name="Normalny 9 15" xfId="938" xr:uid="{00000000-0005-0000-0000-000083020000}"/>
    <cellStyle name="Normalny 9 16" xfId="701" xr:uid="{00000000-0005-0000-0000-000084020000}"/>
    <cellStyle name="Normalny 9 2" xfId="320" xr:uid="{00000000-0005-0000-0000-000085020000}"/>
    <cellStyle name="Normalny 9 3" xfId="597" xr:uid="{00000000-0005-0000-0000-000086020000}"/>
    <cellStyle name="Normalny 9 4" xfId="613" xr:uid="{00000000-0005-0000-0000-000087020000}"/>
    <cellStyle name="Normalny 9 5" xfId="747" xr:uid="{00000000-0005-0000-0000-000088020000}"/>
    <cellStyle name="Normalny 9 6" xfId="722" xr:uid="{00000000-0005-0000-0000-000089020000}"/>
    <cellStyle name="Normalny 9 7" xfId="773" xr:uid="{00000000-0005-0000-0000-00008A020000}"/>
    <cellStyle name="Normalny 9 8" xfId="795" xr:uid="{00000000-0005-0000-0000-00008B020000}"/>
    <cellStyle name="Normalny 9 9" xfId="819" xr:uid="{00000000-0005-0000-0000-00008C020000}"/>
    <cellStyle name="Obliczenia 2" xfId="339" xr:uid="{00000000-0005-0000-0000-00008D020000}"/>
    <cellStyle name="Obliczenia 3" xfId="381" xr:uid="{00000000-0005-0000-0000-00008E020000}"/>
    <cellStyle name="Obliczenia 4" xfId="423" xr:uid="{00000000-0005-0000-0000-00008F020000}"/>
    <cellStyle name="Obliczenia 5" xfId="465" xr:uid="{00000000-0005-0000-0000-000090020000}"/>
    <cellStyle name="Obliczenia 6" xfId="507" xr:uid="{00000000-0005-0000-0000-000091020000}"/>
    <cellStyle name="Obliczenia 7" xfId="549" xr:uid="{00000000-0005-0000-0000-000092020000}"/>
    <cellStyle name="Procentowy 2" xfId="139" xr:uid="{00000000-0005-0000-0000-000093020000}"/>
    <cellStyle name="Procentowy 2 10" xfId="688" xr:uid="{00000000-0005-0000-0000-000094020000}"/>
    <cellStyle name="Procentowy 2 11" xfId="765" xr:uid="{00000000-0005-0000-0000-000095020000}"/>
    <cellStyle name="Procentowy 2 12" xfId="788" xr:uid="{00000000-0005-0000-0000-000096020000}"/>
    <cellStyle name="Procentowy 2 13" xfId="811" xr:uid="{00000000-0005-0000-0000-000097020000}"/>
    <cellStyle name="Procentowy 2 14" xfId="834" xr:uid="{00000000-0005-0000-0000-000098020000}"/>
    <cellStyle name="Procentowy 2 15" xfId="855" xr:uid="{00000000-0005-0000-0000-000099020000}"/>
    <cellStyle name="Procentowy 2 16" xfId="876" xr:uid="{00000000-0005-0000-0000-00009A020000}"/>
    <cellStyle name="Procentowy 2 17" xfId="896" xr:uid="{00000000-0005-0000-0000-00009B020000}"/>
    <cellStyle name="Procentowy 2 18" xfId="915" xr:uid="{00000000-0005-0000-0000-00009C020000}"/>
    <cellStyle name="Procentowy 2 19" xfId="933" xr:uid="{00000000-0005-0000-0000-00009D020000}"/>
    <cellStyle name="Procentowy 2 2" xfId="140" xr:uid="{00000000-0005-0000-0000-00009E020000}"/>
    <cellStyle name="Procentowy 2 2 10" xfId="593" xr:uid="{00000000-0005-0000-0000-00009F020000}"/>
    <cellStyle name="Procentowy 2 2 11" xfId="755" xr:uid="{00000000-0005-0000-0000-0000A0020000}"/>
    <cellStyle name="Procentowy 2 2 12" xfId="778" xr:uid="{00000000-0005-0000-0000-0000A1020000}"/>
    <cellStyle name="Procentowy 2 2 13" xfId="800" xr:uid="{00000000-0005-0000-0000-0000A2020000}"/>
    <cellStyle name="Procentowy 2 2 14" xfId="824" xr:uid="{00000000-0005-0000-0000-0000A3020000}"/>
    <cellStyle name="Procentowy 2 2 15" xfId="846" xr:uid="{00000000-0005-0000-0000-0000A4020000}"/>
    <cellStyle name="Procentowy 2 2 16" xfId="867" xr:uid="{00000000-0005-0000-0000-0000A5020000}"/>
    <cellStyle name="Procentowy 2 2 17" xfId="888" xr:uid="{00000000-0005-0000-0000-0000A6020000}"/>
    <cellStyle name="Procentowy 2 2 18" xfId="907" xr:uid="{00000000-0005-0000-0000-0000A7020000}"/>
    <cellStyle name="Procentowy 2 2 19" xfId="926" xr:uid="{00000000-0005-0000-0000-0000A8020000}"/>
    <cellStyle name="Procentowy 2 2 2" xfId="141" xr:uid="{00000000-0005-0000-0000-0000A9020000}"/>
    <cellStyle name="Procentowy 2 2 20" xfId="942" xr:uid="{00000000-0005-0000-0000-0000AA020000}"/>
    <cellStyle name="Procentowy 2 2 21" xfId="956" xr:uid="{00000000-0005-0000-0000-0000AB020000}"/>
    <cellStyle name="Procentowy 2 2 22" xfId="968" xr:uid="{00000000-0005-0000-0000-0000AC020000}"/>
    <cellStyle name="Procentowy 2 2 23" xfId="654" xr:uid="{00000000-0005-0000-0000-0000AD020000}"/>
    <cellStyle name="Procentowy 2 2 3" xfId="142" xr:uid="{00000000-0005-0000-0000-0000AE020000}"/>
    <cellStyle name="Procentowy 2 2 3 2" xfId="242" xr:uid="{00000000-0005-0000-0000-0000AF020000}"/>
    <cellStyle name="Procentowy 2 2 4" xfId="143" xr:uid="{00000000-0005-0000-0000-0000B0020000}"/>
    <cellStyle name="Procentowy 2 2 4 2" xfId="144" xr:uid="{00000000-0005-0000-0000-0000B1020000}"/>
    <cellStyle name="Procentowy 2 2 5" xfId="145" xr:uid="{00000000-0005-0000-0000-0000B2020000}"/>
    <cellStyle name="Procentowy 2 2 6" xfId="146" xr:uid="{00000000-0005-0000-0000-0000B3020000}"/>
    <cellStyle name="Procentowy 2 2 7" xfId="147" xr:uid="{00000000-0005-0000-0000-0000B4020000}"/>
    <cellStyle name="Procentowy 2 2 8" xfId="148" xr:uid="{00000000-0005-0000-0000-0000B5020000}"/>
    <cellStyle name="Procentowy 2 2 9" xfId="317" xr:uid="{00000000-0005-0000-0000-0000B6020000}"/>
    <cellStyle name="Procentowy 2 20" xfId="947" xr:uid="{00000000-0005-0000-0000-0000B7020000}"/>
    <cellStyle name="Procentowy 2 21" xfId="962" xr:uid="{00000000-0005-0000-0000-0000B8020000}"/>
    <cellStyle name="Procentowy 2 22" xfId="971" xr:uid="{00000000-0005-0000-0000-0000B9020000}"/>
    <cellStyle name="Procentowy 2 3" xfId="149" xr:uid="{00000000-0005-0000-0000-0000BA020000}"/>
    <cellStyle name="Procentowy 2 3 2" xfId="150" xr:uid="{00000000-0005-0000-0000-0000BB020000}"/>
    <cellStyle name="Procentowy 2 4" xfId="151" xr:uid="{00000000-0005-0000-0000-0000BC020000}"/>
    <cellStyle name="Procentowy 2 5" xfId="152" xr:uid="{00000000-0005-0000-0000-0000BD020000}"/>
    <cellStyle name="Procentowy 2 6" xfId="153" xr:uid="{00000000-0005-0000-0000-0000BE020000}"/>
    <cellStyle name="Procentowy 2 7" xfId="154" xr:uid="{00000000-0005-0000-0000-0000BF020000}"/>
    <cellStyle name="Procentowy 2 8" xfId="294" xr:uid="{00000000-0005-0000-0000-0000C0020000}"/>
    <cellStyle name="Procentowy 2 9" xfId="304" xr:uid="{00000000-0005-0000-0000-0000C1020000}"/>
    <cellStyle name="Procentowy 3" xfId="155" xr:uid="{00000000-0005-0000-0000-0000C2020000}"/>
    <cellStyle name="Procentowy 4" xfId="156" xr:uid="{00000000-0005-0000-0000-0000C3020000}"/>
    <cellStyle name="Procentowy 4 10" xfId="709" xr:uid="{00000000-0005-0000-0000-0000C4020000}"/>
    <cellStyle name="Procentowy 4 11" xfId="764" xr:uid="{00000000-0005-0000-0000-0000C5020000}"/>
    <cellStyle name="Procentowy 4 12" xfId="787" xr:uid="{00000000-0005-0000-0000-0000C6020000}"/>
    <cellStyle name="Procentowy 4 13" xfId="810" xr:uid="{00000000-0005-0000-0000-0000C7020000}"/>
    <cellStyle name="Procentowy 4 14" xfId="833" xr:uid="{00000000-0005-0000-0000-0000C8020000}"/>
    <cellStyle name="Procentowy 4 15" xfId="854" xr:uid="{00000000-0005-0000-0000-0000C9020000}"/>
    <cellStyle name="Procentowy 4 16" xfId="875" xr:uid="{00000000-0005-0000-0000-0000CA020000}"/>
    <cellStyle name="Procentowy 4 17" xfId="895" xr:uid="{00000000-0005-0000-0000-0000CB020000}"/>
    <cellStyle name="Procentowy 4 18" xfId="914" xr:uid="{00000000-0005-0000-0000-0000CC020000}"/>
    <cellStyle name="Procentowy 4 19" xfId="932" xr:uid="{00000000-0005-0000-0000-0000CD020000}"/>
    <cellStyle name="Procentowy 4 2" xfId="157" xr:uid="{00000000-0005-0000-0000-0000CE020000}"/>
    <cellStyle name="Procentowy 4 2 2" xfId="243" xr:uid="{00000000-0005-0000-0000-0000CF020000}"/>
    <cellStyle name="Procentowy 4 20" xfId="946" xr:uid="{00000000-0005-0000-0000-0000D0020000}"/>
    <cellStyle name="Procentowy 4 21" xfId="961" xr:uid="{00000000-0005-0000-0000-0000D1020000}"/>
    <cellStyle name="Procentowy 4 22" xfId="958" xr:uid="{00000000-0005-0000-0000-0000D2020000}"/>
    <cellStyle name="Procentowy 4 3" xfId="158" xr:uid="{00000000-0005-0000-0000-0000D3020000}"/>
    <cellStyle name="Procentowy 4 3 2" xfId="159" xr:uid="{00000000-0005-0000-0000-0000D4020000}"/>
    <cellStyle name="Procentowy 4 4" xfId="160" xr:uid="{00000000-0005-0000-0000-0000D5020000}"/>
    <cellStyle name="Procentowy 4 5" xfId="161" xr:uid="{00000000-0005-0000-0000-0000D6020000}"/>
    <cellStyle name="Procentowy 4 6" xfId="162" xr:uid="{00000000-0005-0000-0000-0000D7020000}"/>
    <cellStyle name="Procentowy 4 7" xfId="163" xr:uid="{00000000-0005-0000-0000-0000D8020000}"/>
    <cellStyle name="Procentowy 4 8" xfId="306" xr:uid="{00000000-0005-0000-0000-0000D9020000}"/>
    <cellStyle name="Procentowy 4 9" xfId="582" xr:uid="{00000000-0005-0000-0000-0000DA020000}"/>
    <cellStyle name="Procentowy 5" xfId="164" xr:uid="{00000000-0005-0000-0000-0000DB020000}"/>
    <cellStyle name="Procentowy 5 10" xfId="769" xr:uid="{00000000-0005-0000-0000-0000DC020000}"/>
    <cellStyle name="Procentowy 5 11" xfId="792" xr:uid="{00000000-0005-0000-0000-0000DD020000}"/>
    <cellStyle name="Procentowy 5 12" xfId="815" xr:uid="{00000000-0005-0000-0000-0000DE020000}"/>
    <cellStyle name="Procentowy 5 13" xfId="838" xr:uid="{00000000-0005-0000-0000-0000DF020000}"/>
    <cellStyle name="Procentowy 5 14" xfId="859" xr:uid="{00000000-0005-0000-0000-0000E0020000}"/>
    <cellStyle name="Procentowy 5 15" xfId="880" xr:uid="{00000000-0005-0000-0000-0000E1020000}"/>
    <cellStyle name="Procentowy 5 16" xfId="899" xr:uid="{00000000-0005-0000-0000-0000E2020000}"/>
    <cellStyle name="Procentowy 5 17" xfId="919" xr:uid="{00000000-0005-0000-0000-0000E3020000}"/>
    <cellStyle name="Procentowy 5 18" xfId="936" xr:uid="{00000000-0005-0000-0000-0000E4020000}"/>
    <cellStyle name="Procentowy 5 19" xfId="950" xr:uid="{00000000-0005-0000-0000-0000E5020000}"/>
    <cellStyle name="Procentowy 5 2" xfId="165" xr:uid="{00000000-0005-0000-0000-0000E6020000}"/>
    <cellStyle name="Procentowy 5 2 2" xfId="166" xr:uid="{00000000-0005-0000-0000-0000E7020000}"/>
    <cellStyle name="Procentowy 5 20" xfId="965" xr:uid="{00000000-0005-0000-0000-0000E8020000}"/>
    <cellStyle name="Procentowy 5 21" xfId="952" xr:uid="{00000000-0005-0000-0000-0000E9020000}"/>
    <cellStyle name="Procentowy 5 3" xfId="167" xr:uid="{00000000-0005-0000-0000-0000EA020000}"/>
    <cellStyle name="Procentowy 5 4" xfId="168" xr:uid="{00000000-0005-0000-0000-0000EB020000}"/>
    <cellStyle name="Procentowy 5 5" xfId="169" xr:uid="{00000000-0005-0000-0000-0000EC020000}"/>
    <cellStyle name="Procentowy 5 6" xfId="170" xr:uid="{00000000-0005-0000-0000-0000ED020000}"/>
    <cellStyle name="Procentowy 5 7" xfId="308" xr:uid="{00000000-0005-0000-0000-0000EE020000}"/>
    <cellStyle name="Procentowy 5 8" xfId="584" xr:uid="{00000000-0005-0000-0000-0000EF020000}"/>
    <cellStyle name="Procentowy 5 9" xfId="656" xr:uid="{00000000-0005-0000-0000-0000F0020000}"/>
    <cellStyle name="Procentowy 6" xfId="171" xr:uid="{00000000-0005-0000-0000-0000F1020000}"/>
    <cellStyle name="Procentowy 6 2" xfId="172" xr:uid="{00000000-0005-0000-0000-0000F2020000}"/>
    <cellStyle name="Procentowy 7" xfId="173" xr:uid="{00000000-0005-0000-0000-0000F3020000}"/>
    <cellStyle name="Procentowy 7 10" xfId="664" xr:uid="{00000000-0005-0000-0000-0000F4020000}"/>
    <cellStyle name="Procentowy 7 11" xfId="728" xr:uid="{00000000-0005-0000-0000-0000F5020000}"/>
    <cellStyle name="Procentowy 7 12" xfId="734" xr:uid="{00000000-0005-0000-0000-0000F6020000}"/>
    <cellStyle name="Procentowy 7 13" xfId="653" xr:uid="{00000000-0005-0000-0000-0000F7020000}"/>
    <cellStyle name="Procentowy 7 14" xfId="748" xr:uid="{00000000-0005-0000-0000-0000F8020000}"/>
    <cellStyle name="Procentowy 7 15" xfId="697" xr:uid="{00000000-0005-0000-0000-0000F9020000}"/>
    <cellStyle name="Procentowy 7 16" xfId="759" xr:uid="{00000000-0005-0000-0000-0000FA020000}"/>
    <cellStyle name="Procentowy 7 17" xfId="782" xr:uid="{00000000-0005-0000-0000-0000FB020000}"/>
    <cellStyle name="Procentowy 7 18" xfId="804" xr:uid="{00000000-0005-0000-0000-0000FC020000}"/>
    <cellStyle name="Procentowy 7 19" xfId="828" xr:uid="{00000000-0005-0000-0000-0000FD020000}"/>
    <cellStyle name="Procentowy 7 2" xfId="174" xr:uid="{00000000-0005-0000-0000-0000FE020000}"/>
    <cellStyle name="Procentowy 7 2 2" xfId="244" xr:uid="{00000000-0005-0000-0000-0000FF020000}"/>
    <cellStyle name="Procentowy 7 20" xfId="850" xr:uid="{00000000-0005-0000-0000-000000030000}"/>
    <cellStyle name="Procentowy 7 21" xfId="871" xr:uid="{00000000-0005-0000-0000-000001030000}"/>
    <cellStyle name="Procentowy 7 22" xfId="626" xr:uid="{00000000-0005-0000-0000-000002030000}"/>
    <cellStyle name="Procentowy 7 3" xfId="175" xr:uid="{00000000-0005-0000-0000-000003030000}"/>
    <cellStyle name="Procentowy 7 3 2" xfId="176" xr:uid="{00000000-0005-0000-0000-000004030000}"/>
    <cellStyle name="Procentowy 7 4" xfId="177" xr:uid="{00000000-0005-0000-0000-000005030000}"/>
    <cellStyle name="Procentowy 7 5" xfId="178" xr:uid="{00000000-0005-0000-0000-000006030000}"/>
    <cellStyle name="Procentowy 7 6" xfId="179" xr:uid="{00000000-0005-0000-0000-000007030000}"/>
    <cellStyle name="Procentowy 7 7" xfId="180" xr:uid="{00000000-0005-0000-0000-000008030000}"/>
    <cellStyle name="Procentowy 7 8" xfId="314" xr:uid="{00000000-0005-0000-0000-000009030000}"/>
    <cellStyle name="Procentowy 7 9" xfId="590" xr:uid="{00000000-0005-0000-0000-00000A030000}"/>
    <cellStyle name="Suma 2" xfId="345" xr:uid="{00000000-0005-0000-0000-00000B030000}"/>
    <cellStyle name="Suma 3" xfId="387" xr:uid="{00000000-0005-0000-0000-00000C030000}"/>
    <cellStyle name="Suma 4" xfId="429" xr:uid="{00000000-0005-0000-0000-00000D030000}"/>
    <cellStyle name="Suma 5" xfId="471" xr:uid="{00000000-0005-0000-0000-00000E030000}"/>
    <cellStyle name="Suma 6" xfId="513" xr:uid="{00000000-0005-0000-0000-00000F030000}"/>
    <cellStyle name="Suma 7" xfId="555" xr:uid="{00000000-0005-0000-0000-000010030000}"/>
    <cellStyle name="Tekst objaśnienia 2" xfId="181" xr:uid="{00000000-0005-0000-0000-000011030000}"/>
    <cellStyle name="Tekst objaśnienia 3" xfId="182" xr:uid="{00000000-0005-0000-0000-000012030000}"/>
    <cellStyle name="Tekst objaśnienia 3 10" xfId="703" xr:uid="{00000000-0005-0000-0000-000013030000}"/>
    <cellStyle name="Tekst objaśnienia 3 11" xfId="735" xr:uid="{00000000-0005-0000-0000-000014030000}"/>
    <cellStyle name="Tekst objaśnienia 3 12" xfId="623" xr:uid="{00000000-0005-0000-0000-000015030000}"/>
    <cellStyle name="Tekst objaśnienia 3 13" xfId="658" xr:uid="{00000000-0005-0000-0000-000016030000}"/>
    <cellStyle name="Tekst objaśnienia 3 14" xfId="680" xr:uid="{00000000-0005-0000-0000-000017030000}"/>
    <cellStyle name="Tekst objaśnienia 3 15" xfId="683" xr:uid="{00000000-0005-0000-0000-000018030000}"/>
    <cellStyle name="Tekst objaśnienia 3 16" xfId="818" xr:uid="{00000000-0005-0000-0000-000019030000}"/>
    <cellStyle name="Tekst objaśnienia 3 2" xfId="386" xr:uid="{00000000-0005-0000-0000-00001A030000}"/>
    <cellStyle name="Tekst objaśnienia 3 3" xfId="640" xr:uid="{00000000-0005-0000-0000-00001B030000}"/>
    <cellStyle name="Tekst objaśnienia 3 4" xfId="605" xr:uid="{00000000-0005-0000-0000-00001C030000}"/>
    <cellStyle name="Tekst objaśnienia 3 5" xfId="315" xr:uid="{00000000-0005-0000-0000-00001D030000}"/>
    <cellStyle name="Tekst objaśnienia 3 6" xfId="718" xr:uid="{00000000-0005-0000-0000-00001E030000}"/>
    <cellStyle name="Tekst objaśnienia 3 7" xfId="698" xr:uid="{00000000-0005-0000-0000-00001F030000}"/>
    <cellStyle name="Tekst objaśnienia 3 8" xfId="724" xr:uid="{00000000-0005-0000-0000-000020030000}"/>
    <cellStyle name="Tekst objaśnienia 3 9" xfId="705" xr:uid="{00000000-0005-0000-0000-000021030000}"/>
    <cellStyle name="Tekst objaśnienia 4" xfId="428" xr:uid="{00000000-0005-0000-0000-000022030000}"/>
    <cellStyle name="Tekst objaśnienia 5" xfId="470" xr:uid="{00000000-0005-0000-0000-000023030000}"/>
    <cellStyle name="Tekst objaśnienia 6" xfId="512" xr:uid="{00000000-0005-0000-0000-000024030000}"/>
    <cellStyle name="Tekst objaśnienia 7" xfId="554" xr:uid="{00000000-0005-0000-0000-000025030000}"/>
    <cellStyle name="Tekst ostrzeżenia 2" xfId="342" xr:uid="{00000000-0005-0000-0000-000026030000}"/>
    <cellStyle name="Tekst ostrzeżenia 3" xfId="384" xr:uid="{00000000-0005-0000-0000-000027030000}"/>
    <cellStyle name="Tekst ostrzeżenia 4" xfId="426" xr:uid="{00000000-0005-0000-0000-000028030000}"/>
    <cellStyle name="Tekst ostrzeżenia 5" xfId="468" xr:uid="{00000000-0005-0000-0000-000029030000}"/>
    <cellStyle name="Tekst ostrzeżenia 6" xfId="510" xr:uid="{00000000-0005-0000-0000-00002A030000}"/>
    <cellStyle name="Tekst ostrzeżenia 7" xfId="552" xr:uid="{00000000-0005-0000-0000-00002B030000}"/>
    <cellStyle name="Tytuł 2" xfId="329" xr:uid="{00000000-0005-0000-0000-00002C030000}"/>
    <cellStyle name="Tytuł 3" xfId="371" xr:uid="{00000000-0005-0000-0000-00002D030000}"/>
    <cellStyle name="Tytuł 4" xfId="413" xr:uid="{00000000-0005-0000-0000-00002E030000}"/>
    <cellStyle name="Tytuł 5" xfId="455" xr:uid="{00000000-0005-0000-0000-00002F030000}"/>
    <cellStyle name="Tytuł 6" xfId="497" xr:uid="{00000000-0005-0000-0000-000030030000}"/>
    <cellStyle name="Tytuł 7" xfId="539" xr:uid="{00000000-0005-0000-0000-000031030000}"/>
    <cellStyle name="Uwaga 2" xfId="343" xr:uid="{00000000-0005-0000-0000-000032030000}"/>
    <cellStyle name="Uwaga 3" xfId="385" xr:uid="{00000000-0005-0000-0000-000033030000}"/>
    <cellStyle name="Uwaga 4" xfId="427" xr:uid="{00000000-0005-0000-0000-000034030000}"/>
    <cellStyle name="Uwaga 5" xfId="469" xr:uid="{00000000-0005-0000-0000-000035030000}"/>
    <cellStyle name="Uwaga 6" xfId="511" xr:uid="{00000000-0005-0000-0000-000036030000}"/>
    <cellStyle name="Uwaga 7" xfId="553" xr:uid="{00000000-0005-0000-0000-000037030000}"/>
    <cellStyle name="Walutowy" xfId="979" builtinId="4"/>
    <cellStyle name="Walutowy 2" xfId="183" xr:uid="{00000000-0005-0000-0000-000038030000}"/>
    <cellStyle name="Walutowy 2 2" xfId="184" xr:uid="{00000000-0005-0000-0000-000039030000}"/>
    <cellStyle name="Walutowy 2 2 10" xfId="297" xr:uid="{00000000-0005-0000-0000-00003A030000}"/>
    <cellStyle name="Walutowy 2 2 11" xfId="303" xr:uid="{00000000-0005-0000-0000-00003B030000}"/>
    <cellStyle name="Walutowy 2 2 12" xfId="609" xr:uid="{00000000-0005-0000-0000-00003C030000}"/>
    <cellStyle name="Walutowy 2 2 13" xfId="296" xr:uid="{00000000-0005-0000-0000-00003D030000}"/>
    <cellStyle name="Walutowy 2 2 14" xfId="639" xr:uid="{00000000-0005-0000-0000-00003E030000}"/>
    <cellStyle name="Walutowy 2 2 15" xfId="610" xr:uid="{00000000-0005-0000-0000-00003F030000}"/>
    <cellStyle name="Walutowy 2 2 16" xfId="591" xr:uid="{00000000-0005-0000-0000-000040030000}"/>
    <cellStyle name="Walutowy 2 2 17" xfId="638" xr:uid="{00000000-0005-0000-0000-000041030000}"/>
    <cellStyle name="Walutowy 2 2 18" xfId="636" xr:uid="{00000000-0005-0000-0000-000042030000}"/>
    <cellStyle name="Walutowy 2 2 19" xfId="692" xr:uid="{00000000-0005-0000-0000-000043030000}"/>
    <cellStyle name="Walutowy 2 2 2" xfId="185" xr:uid="{00000000-0005-0000-0000-000044030000}"/>
    <cellStyle name="Walutowy 2 2 2 2" xfId="186" xr:uid="{00000000-0005-0000-0000-000045030000}"/>
    <cellStyle name="Walutowy 2 2 2 2 2" xfId="187" xr:uid="{00000000-0005-0000-0000-000046030000}"/>
    <cellStyle name="Walutowy 2 2 2 2 2 2" xfId="245" xr:uid="{00000000-0005-0000-0000-000047030000}"/>
    <cellStyle name="Walutowy 2 2 2 2 3" xfId="246" xr:uid="{00000000-0005-0000-0000-000048030000}"/>
    <cellStyle name="Walutowy 2 2 2 3" xfId="188" xr:uid="{00000000-0005-0000-0000-000049030000}"/>
    <cellStyle name="Walutowy 2 2 2 3 2" xfId="247" xr:uid="{00000000-0005-0000-0000-00004A030000}"/>
    <cellStyle name="Walutowy 2 2 2 4" xfId="189" xr:uid="{00000000-0005-0000-0000-00004B030000}"/>
    <cellStyle name="Walutowy 2 2 2 4 2" xfId="248" xr:uid="{00000000-0005-0000-0000-00004C030000}"/>
    <cellStyle name="Walutowy 2 2 2 5" xfId="190" xr:uid="{00000000-0005-0000-0000-00004D030000}"/>
    <cellStyle name="Walutowy 2 2 2 5 2" xfId="249" xr:uid="{00000000-0005-0000-0000-00004E030000}"/>
    <cellStyle name="Walutowy 2 2 2 6" xfId="191" xr:uid="{00000000-0005-0000-0000-00004F030000}"/>
    <cellStyle name="Walutowy 2 2 2 6 2" xfId="250" xr:uid="{00000000-0005-0000-0000-000050030000}"/>
    <cellStyle name="Walutowy 2 2 2 7" xfId="251" xr:uid="{00000000-0005-0000-0000-000051030000}"/>
    <cellStyle name="Walutowy 2 2 2 8" xfId="291" xr:uid="{00000000-0005-0000-0000-000052030000}"/>
    <cellStyle name="Walutowy 2 2 20" xfId="621" xr:uid="{00000000-0005-0000-0000-000053030000}"/>
    <cellStyle name="Walutowy 2 2 21" xfId="710" xr:uid="{00000000-0005-0000-0000-000054030000}"/>
    <cellStyle name="Walutowy 2 2 22" xfId="674" xr:uid="{00000000-0005-0000-0000-000055030000}"/>
    <cellStyle name="Walutowy 2 2 23" xfId="667" xr:uid="{00000000-0005-0000-0000-000056030000}"/>
    <cellStyle name="Walutowy 2 2 24" xfId="655" xr:uid="{00000000-0005-0000-0000-000057030000}"/>
    <cellStyle name="Walutowy 2 2 3" xfId="192" xr:uid="{00000000-0005-0000-0000-000058030000}"/>
    <cellStyle name="Walutowy 2 2 3 2" xfId="193" xr:uid="{00000000-0005-0000-0000-000059030000}"/>
    <cellStyle name="Walutowy 2 2 3 2 2" xfId="252" xr:uid="{00000000-0005-0000-0000-00005A030000}"/>
    <cellStyle name="Walutowy 2 2 3 3" xfId="194" xr:uid="{00000000-0005-0000-0000-00005B030000}"/>
    <cellStyle name="Walutowy 2 2 3 3 2" xfId="253" xr:uid="{00000000-0005-0000-0000-00005C030000}"/>
    <cellStyle name="Walutowy 2 2 3 4" xfId="195" xr:uid="{00000000-0005-0000-0000-00005D030000}"/>
    <cellStyle name="Walutowy 2 2 3 4 2" xfId="254" xr:uid="{00000000-0005-0000-0000-00005E030000}"/>
    <cellStyle name="Walutowy 2 2 3 5" xfId="255" xr:uid="{00000000-0005-0000-0000-00005F030000}"/>
    <cellStyle name="Walutowy 2 2 4" xfId="196" xr:uid="{00000000-0005-0000-0000-000060030000}"/>
    <cellStyle name="Walutowy 2 2 4 2" xfId="197" xr:uid="{00000000-0005-0000-0000-000061030000}"/>
    <cellStyle name="Walutowy 2 2 4 2 2" xfId="256" xr:uid="{00000000-0005-0000-0000-000062030000}"/>
    <cellStyle name="Walutowy 2 2 4 3" xfId="257" xr:uid="{00000000-0005-0000-0000-000063030000}"/>
    <cellStyle name="Walutowy 2 2 5" xfId="198" xr:uid="{00000000-0005-0000-0000-000064030000}"/>
    <cellStyle name="Walutowy 2 2 5 2" xfId="258" xr:uid="{00000000-0005-0000-0000-000065030000}"/>
    <cellStyle name="Walutowy 2 2 6" xfId="199" xr:uid="{00000000-0005-0000-0000-000066030000}"/>
    <cellStyle name="Walutowy 2 2 6 2" xfId="259" xr:uid="{00000000-0005-0000-0000-000067030000}"/>
    <cellStyle name="Walutowy 2 2 7" xfId="200" xr:uid="{00000000-0005-0000-0000-000068030000}"/>
    <cellStyle name="Walutowy 2 2 7 2" xfId="260" xr:uid="{00000000-0005-0000-0000-000069030000}"/>
    <cellStyle name="Walutowy 2 2 8" xfId="201" xr:uid="{00000000-0005-0000-0000-00006A030000}"/>
    <cellStyle name="Walutowy 2 2 8 2" xfId="261" xr:uid="{00000000-0005-0000-0000-00006B030000}"/>
    <cellStyle name="Walutowy 2 2 9" xfId="262" xr:uid="{00000000-0005-0000-0000-00006C030000}"/>
    <cellStyle name="Walutowy 2 3" xfId="202" xr:uid="{00000000-0005-0000-0000-00006D030000}"/>
    <cellStyle name="Walutowy 2 3 10" xfId="619" xr:uid="{00000000-0005-0000-0000-00006E030000}"/>
    <cellStyle name="Walutowy 2 3 11" xfId="711" xr:uid="{00000000-0005-0000-0000-00006F030000}"/>
    <cellStyle name="Walutowy 2 3 12" xfId="651" xr:uid="{00000000-0005-0000-0000-000070030000}"/>
    <cellStyle name="Walutowy 2 3 13" xfId="662" xr:uid="{00000000-0005-0000-0000-000071030000}"/>
    <cellStyle name="Walutowy 2 3 14" xfId="676" xr:uid="{00000000-0005-0000-0000-000072030000}"/>
    <cellStyle name="Walutowy 2 3 15" xfId="615" xr:uid="{00000000-0005-0000-0000-000073030000}"/>
    <cellStyle name="Walutowy 2 3 16" xfId="689" xr:uid="{00000000-0005-0000-0000-000074030000}"/>
    <cellStyle name="Walutowy 2 3 17" xfId="730" xr:uid="{00000000-0005-0000-0000-000075030000}"/>
    <cellStyle name="Walutowy 2 3 18" xfId="687" xr:uid="{00000000-0005-0000-0000-000076030000}"/>
    <cellStyle name="Walutowy 2 3 2" xfId="203" xr:uid="{00000000-0005-0000-0000-000077030000}"/>
    <cellStyle name="Walutowy 2 3 2 2" xfId="263" xr:uid="{00000000-0005-0000-0000-000078030000}"/>
    <cellStyle name="Walutowy 2 3 3" xfId="264" xr:uid="{00000000-0005-0000-0000-000079030000}"/>
    <cellStyle name="Walutowy 2 3 4" xfId="310" xr:uid="{00000000-0005-0000-0000-00007A030000}"/>
    <cellStyle name="Walutowy 2 3 5" xfId="586" xr:uid="{00000000-0005-0000-0000-00007B030000}"/>
    <cellStyle name="Walutowy 2 3 6" xfId="607" xr:uid="{00000000-0005-0000-0000-00007C030000}"/>
    <cellStyle name="Walutowy 2 3 7" xfId="750" xr:uid="{00000000-0005-0000-0000-00007D030000}"/>
    <cellStyle name="Walutowy 2 3 8" xfId="643" xr:uid="{00000000-0005-0000-0000-00007E030000}"/>
    <cellStyle name="Walutowy 2 3 9" xfId="745" xr:uid="{00000000-0005-0000-0000-00007F030000}"/>
    <cellStyle name="Walutowy 2 4" xfId="204" xr:uid="{00000000-0005-0000-0000-000080030000}"/>
    <cellStyle name="Walutowy 2 4 10" xfId="678" xr:uid="{00000000-0005-0000-0000-000081030000}"/>
    <cellStyle name="Walutowy 2 4 11" xfId="739" xr:uid="{00000000-0005-0000-0000-000082030000}"/>
    <cellStyle name="Walutowy 2 4 12" xfId="650" xr:uid="{00000000-0005-0000-0000-000083030000}"/>
    <cellStyle name="Walutowy 2 4 13" xfId="690" xr:uid="{00000000-0005-0000-0000-000084030000}"/>
    <cellStyle name="Walutowy 2 4 14" xfId="675" xr:uid="{00000000-0005-0000-0000-000085030000}"/>
    <cellStyle name="Walutowy 2 4 15" xfId="642" xr:uid="{00000000-0005-0000-0000-000086030000}"/>
    <cellStyle name="Walutowy 2 4 16" xfId="319" xr:uid="{00000000-0005-0000-0000-000087030000}"/>
    <cellStyle name="Walutowy 2 4 17" xfId="832" xr:uid="{00000000-0005-0000-0000-000088030000}"/>
    <cellStyle name="Walutowy 2 4 2" xfId="265" xr:uid="{00000000-0005-0000-0000-000089030000}"/>
    <cellStyle name="Walutowy 2 4 3" xfId="312" xr:uid="{00000000-0005-0000-0000-00008A030000}"/>
    <cellStyle name="Walutowy 2 4 4" xfId="588" xr:uid="{00000000-0005-0000-0000-00008B030000}"/>
    <cellStyle name="Walutowy 2 4 5" xfId="717" xr:uid="{00000000-0005-0000-0000-00008C030000}"/>
    <cellStyle name="Walutowy 2 4 6" xfId="723" xr:uid="{00000000-0005-0000-0000-00008D030000}"/>
    <cellStyle name="Walutowy 2 4 7" xfId="738" xr:uid="{00000000-0005-0000-0000-00008E030000}"/>
    <cellStyle name="Walutowy 2 4 8" xfId="700" xr:uid="{00000000-0005-0000-0000-00008F030000}"/>
    <cellStyle name="Walutowy 2 4 9" xfId="706" xr:uid="{00000000-0005-0000-0000-000090030000}"/>
    <cellStyle name="Walutowy 2 5" xfId="205" xr:uid="{00000000-0005-0000-0000-000091030000}"/>
    <cellStyle name="Walutowy 2 5 10" xfId="771" xr:uid="{00000000-0005-0000-0000-000092030000}"/>
    <cellStyle name="Walutowy 2 5 11" xfId="794" xr:uid="{00000000-0005-0000-0000-000093030000}"/>
    <cellStyle name="Walutowy 2 5 12" xfId="817" xr:uid="{00000000-0005-0000-0000-000094030000}"/>
    <cellStyle name="Walutowy 2 5 13" xfId="840" xr:uid="{00000000-0005-0000-0000-000095030000}"/>
    <cellStyle name="Walutowy 2 5 14" xfId="861" xr:uid="{00000000-0005-0000-0000-000096030000}"/>
    <cellStyle name="Walutowy 2 5 15" xfId="882" xr:uid="{00000000-0005-0000-0000-000097030000}"/>
    <cellStyle name="Walutowy 2 5 16" xfId="901" xr:uid="{00000000-0005-0000-0000-000098030000}"/>
    <cellStyle name="Walutowy 2 5 17" xfId="772" xr:uid="{00000000-0005-0000-0000-000099030000}"/>
    <cellStyle name="Walutowy 2 5 2" xfId="266" xr:uid="{00000000-0005-0000-0000-00009A030000}"/>
    <cellStyle name="Walutowy 2 5 3" xfId="316" xr:uid="{00000000-0005-0000-0000-00009B030000}"/>
    <cellStyle name="Walutowy 2 5 4" xfId="592" xr:uid="{00000000-0005-0000-0000-00009C030000}"/>
    <cellStyle name="Walutowy 2 5 5" xfId="611" xr:uid="{00000000-0005-0000-0000-00009D030000}"/>
    <cellStyle name="Walutowy 2 5 6" xfId="628" xr:uid="{00000000-0005-0000-0000-00009E030000}"/>
    <cellStyle name="Walutowy 2 5 7" xfId="685" xr:uid="{00000000-0005-0000-0000-00009F030000}"/>
    <cellStyle name="Walutowy 2 5 8" xfId="732" xr:uid="{00000000-0005-0000-0000-0000A0030000}"/>
    <cellStyle name="Walutowy 2 5 9" xfId="702" xr:uid="{00000000-0005-0000-0000-0000A1030000}"/>
    <cellStyle name="Walutowy 2 6" xfId="206" xr:uid="{00000000-0005-0000-0000-0000A2030000}"/>
    <cellStyle name="Walutowy 2 6 2" xfId="267" xr:uid="{00000000-0005-0000-0000-0000A3030000}"/>
    <cellStyle name="Walutowy 2 7" xfId="207" xr:uid="{00000000-0005-0000-0000-0000A4030000}"/>
    <cellStyle name="Walutowy 2 7 2" xfId="268" xr:uid="{00000000-0005-0000-0000-0000A5030000}"/>
    <cellStyle name="Walutowy 2 8" xfId="269" xr:uid="{00000000-0005-0000-0000-0000A6030000}"/>
    <cellStyle name="Walutowy 3" xfId="208" xr:uid="{00000000-0005-0000-0000-0000A7030000}"/>
    <cellStyle name="Walutowy 3 2" xfId="209" xr:uid="{00000000-0005-0000-0000-0000A8030000}"/>
    <cellStyle name="Walutowy 3 2 2" xfId="210" xr:uid="{00000000-0005-0000-0000-0000A9030000}"/>
    <cellStyle name="Walutowy 3 2 2 2" xfId="270" xr:uid="{00000000-0005-0000-0000-0000AA030000}"/>
    <cellStyle name="Walutowy 3 2 3" xfId="211" xr:uid="{00000000-0005-0000-0000-0000AB030000}"/>
    <cellStyle name="Walutowy 3 2 3 2" xfId="271" xr:uid="{00000000-0005-0000-0000-0000AC030000}"/>
    <cellStyle name="Walutowy 3 2 4" xfId="212" xr:uid="{00000000-0005-0000-0000-0000AD030000}"/>
    <cellStyle name="Walutowy 3 2 4 2" xfId="272" xr:uid="{00000000-0005-0000-0000-0000AE030000}"/>
    <cellStyle name="Walutowy 3 2 5" xfId="273" xr:uid="{00000000-0005-0000-0000-0000AF030000}"/>
    <cellStyle name="Walutowy 3 3" xfId="213" xr:uid="{00000000-0005-0000-0000-0000B0030000}"/>
    <cellStyle name="Walutowy 3 3 2" xfId="214" xr:uid="{00000000-0005-0000-0000-0000B1030000}"/>
    <cellStyle name="Walutowy 3 3 2 2" xfId="274" xr:uid="{00000000-0005-0000-0000-0000B2030000}"/>
    <cellStyle name="Walutowy 3 3 3" xfId="275" xr:uid="{00000000-0005-0000-0000-0000B3030000}"/>
    <cellStyle name="Walutowy 3 4" xfId="215" xr:uid="{00000000-0005-0000-0000-0000B4030000}"/>
    <cellStyle name="Walutowy 3 4 2" xfId="276" xr:uid="{00000000-0005-0000-0000-0000B5030000}"/>
    <cellStyle name="Walutowy 3 5" xfId="216" xr:uid="{00000000-0005-0000-0000-0000B6030000}"/>
    <cellStyle name="Walutowy 3 5 2" xfId="277" xr:uid="{00000000-0005-0000-0000-0000B7030000}"/>
    <cellStyle name="Walutowy 3 6" xfId="217" xr:uid="{00000000-0005-0000-0000-0000B8030000}"/>
    <cellStyle name="Walutowy 3 6 2" xfId="278" xr:uid="{00000000-0005-0000-0000-0000B9030000}"/>
    <cellStyle name="Walutowy 3 7" xfId="218" xr:uid="{00000000-0005-0000-0000-0000BA030000}"/>
    <cellStyle name="Walutowy 3 7 2" xfId="279" xr:uid="{00000000-0005-0000-0000-0000BB030000}"/>
    <cellStyle name="Walutowy 3 8" xfId="280" xr:uid="{00000000-0005-0000-0000-0000BC030000}"/>
    <cellStyle name="Walutowy 4" xfId="219" xr:uid="{00000000-0005-0000-0000-0000BD030000}"/>
    <cellStyle name="Walutowy 4 2" xfId="220" xr:uid="{00000000-0005-0000-0000-0000BE030000}"/>
    <cellStyle name="Walutowy 4 2 2" xfId="281" xr:uid="{00000000-0005-0000-0000-0000BF030000}"/>
    <cellStyle name="Walutowy 4 3" xfId="221" xr:uid="{00000000-0005-0000-0000-0000C0030000}"/>
    <cellStyle name="Walutowy 4 3 2" xfId="282" xr:uid="{00000000-0005-0000-0000-0000C1030000}"/>
    <cellStyle name="Walutowy 4 4" xfId="222" xr:uid="{00000000-0005-0000-0000-0000C2030000}"/>
    <cellStyle name="Walutowy 4 4 2" xfId="283" xr:uid="{00000000-0005-0000-0000-0000C3030000}"/>
    <cellStyle name="Walutowy 4 5" xfId="284" xr:uid="{00000000-0005-0000-0000-0000C4030000}"/>
    <cellStyle name="Walutowy 5" xfId="223" xr:uid="{00000000-0005-0000-0000-0000C5030000}"/>
    <cellStyle name="Walutowy 5 2" xfId="224" xr:uid="{00000000-0005-0000-0000-0000C6030000}"/>
    <cellStyle name="Walutowy 5 2 2" xfId="285" xr:uid="{00000000-0005-0000-0000-0000C7030000}"/>
    <cellStyle name="Walutowy 5 3" xfId="286" xr:uid="{00000000-0005-0000-0000-0000C8030000}"/>
    <cellStyle name="Walutowy 6" xfId="225" xr:uid="{00000000-0005-0000-0000-0000C9030000}"/>
    <cellStyle name="Walutowy 6 2" xfId="287" xr:uid="{00000000-0005-0000-0000-0000CA030000}"/>
    <cellStyle name="Walutowy 7" xfId="226" xr:uid="{00000000-0005-0000-0000-0000CB030000}"/>
    <cellStyle name="Walutowy 7 2" xfId="288" xr:uid="{00000000-0005-0000-0000-0000CC030000}"/>
    <cellStyle name="Złe 2" xfId="335" xr:uid="{00000000-0005-0000-0000-0000CD030000}"/>
    <cellStyle name="Złe 3" xfId="377" xr:uid="{00000000-0005-0000-0000-0000CE030000}"/>
    <cellStyle name="Złe 4" xfId="419" xr:uid="{00000000-0005-0000-0000-0000CF030000}"/>
    <cellStyle name="Złe 5" xfId="461" xr:uid="{00000000-0005-0000-0000-0000D0030000}"/>
    <cellStyle name="Złe 6" xfId="503" xr:uid="{00000000-0005-0000-0000-0000D1030000}"/>
    <cellStyle name="Złe 7" xfId="545" xr:uid="{00000000-0005-0000-0000-0000D2030000}"/>
  </cellStyles>
  <dxfs count="0"/>
  <tableStyles count="0" defaultTableStyle="TableStyleMedium9" defaultPivotStyle="PivotStyleLight16"/>
  <colors>
    <mruColors>
      <color rgb="FFECF2F8"/>
      <color rgb="FFECEAF3"/>
      <color rgb="FFE1EAF3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129</xdr:row>
      <xdr:rowOff>0</xdr:rowOff>
    </xdr:from>
    <xdr:ext cx="9525" cy="9525"/>
    <xdr:pic>
      <xdr:nvPicPr>
        <xdr:cNvPr id="572" name="Obraz 571" descr="http://d.adroll.com/cm/r/out">
          <a:extLst>
            <a:ext uri="{FF2B5EF4-FFF2-40B4-BE49-F238E27FC236}">
              <a16:creationId xmlns:a16="http://schemas.microsoft.com/office/drawing/2014/main" id="{D5098C6D-7172-4731-A07E-A157C6FB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573" name="Obraz 572" descr="http://d.adroll.com/cm/b/out">
          <a:extLst>
            <a:ext uri="{FF2B5EF4-FFF2-40B4-BE49-F238E27FC236}">
              <a16:creationId xmlns:a16="http://schemas.microsoft.com/office/drawing/2014/main" id="{CC02B97E-7481-4EDD-9CA4-9F85E234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574" name="Obraz 573" descr="http://d.adroll.com/cm/x/out">
          <a:extLst>
            <a:ext uri="{FF2B5EF4-FFF2-40B4-BE49-F238E27FC236}">
              <a16:creationId xmlns:a16="http://schemas.microsoft.com/office/drawing/2014/main" id="{13370482-CA79-48E6-AE9F-DFDCD6D5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575" name="Obraz 574" descr="http://d.adroll.com/cm/l/out">
          <a:extLst>
            <a:ext uri="{FF2B5EF4-FFF2-40B4-BE49-F238E27FC236}">
              <a16:creationId xmlns:a16="http://schemas.microsoft.com/office/drawing/2014/main" id="{4A0A9CF7-296D-4764-9A20-F4A98E8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576" name="Obraz 575" descr="http://d.adroll.com/cm/o/out">
          <a:extLst>
            <a:ext uri="{FF2B5EF4-FFF2-40B4-BE49-F238E27FC236}">
              <a16:creationId xmlns:a16="http://schemas.microsoft.com/office/drawing/2014/main" id="{C173DAA0-72B2-44D4-9408-98BE2FA4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577" name="Obraz 576" descr="http://d.adroll.com/cm/g/out?google_nid=adroll5">
          <a:extLst>
            <a:ext uri="{FF2B5EF4-FFF2-40B4-BE49-F238E27FC236}">
              <a16:creationId xmlns:a16="http://schemas.microsoft.com/office/drawing/2014/main" id="{68D93862-1A0E-45B6-AC09-FF152116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578" name="Obraz 57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A1E51AB-2694-431E-97DE-2E793C52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579" name="Obraz 57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C1CEE8F-A985-4985-A13B-8A11BFB3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580" name="Obraz 579" descr="http://ib.adnxs.com/seg?add=1684329&amp;t=2">
          <a:extLst>
            <a:ext uri="{FF2B5EF4-FFF2-40B4-BE49-F238E27FC236}">
              <a16:creationId xmlns:a16="http://schemas.microsoft.com/office/drawing/2014/main" id="{56D7F470-1EC7-4F90-8516-026177164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581" name="Obraz 58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F27AE6D-4A20-40CB-A6CC-04FADC22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582" name="Obraz 58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F984D7D-B2E6-4D5B-A56A-9B3FDFB2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583" name="Obraz 582" descr="http://ib.adnxs.com/seg?add=2132101&amp;t=2">
          <a:extLst>
            <a:ext uri="{FF2B5EF4-FFF2-40B4-BE49-F238E27FC236}">
              <a16:creationId xmlns:a16="http://schemas.microsoft.com/office/drawing/2014/main" id="{E6529E37-985E-4FE3-8FB7-3524680F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584" name="Obraz 58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42DCD0BD-D629-49B7-8A3D-2503C7E5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585" name="Obraz 58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3117CC5-9B17-4F5A-8072-D4317163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586" name="AutoShape 15" descr="http://ib.adnxs.com/seg?add=2927250&amp;t=2">
          <a:extLst>
            <a:ext uri="{FF2B5EF4-FFF2-40B4-BE49-F238E27FC236}">
              <a16:creationId xmlns:a16="http://schemas.microsoft.com/office/drawing/2014/main" id="{A989E26D-E80B-4A0A-9926-B76479246F3E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pic>
      <xdr:nvPicPr>
        <xdr:cNvPr id="587" name="Obraz 586" descr="http://d.adroll.com/cm/r/out">
          <a:extLst>
            <a:ext uri="{FF2B5EF4-FFF2-40B4-BE49-F238E27FC236}">
              <a16:creationId xmlns:a16="http://schemas.microsoft.com/office/drawing/2014/main" id="{189F729E-FC0A-4030-8F1A-BDC9E91A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129</xdr:row>
      <xdr:rowOff>0</xdr:rowOff>
    </xdr:from>
    <xdr:to>
      <xdr:col>2</xdr:col>
      <xdr:colOff>28575</xdr:colOff>
      <xdr:row>129</xdr:row>
      <xdr:rowOff>9525</xdr:rowOff>
    </xdr:to>
    <xdr:pic>
      <xdr:nvPicPr>
        <xdr:cNvPr id="588" name="Obraz 587" descr="http://d.adroll.com/cm/b/out">
          <a:extLst>
            <a:ext uri="{FF2B5EF4-FFF2-40B4-BE49-F238E27FC236}">
              <a16:creationId xmlns:a16="http://schemas.microsoft.com/office/drawing/2014/main" id="{CAC28CF0-62EC-4145-9A50-39057605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129</xdr:row>
      <xdr:rowOff>0</xdr:rowOff>
    </xdr:from>
    <xdr:to>
      <xdr:col>2</xdr:col>
      <xdr:colOff>47625</xdr:colOff>
      <xdr:row>129</xdr:row>
      <xdr:rowOff>9525</xdr:rowOff>
    </xdr:to>
    <xdr:pic>
      <xdr:nvPicPr>
        <xdr:cNvPr id="589" name="Obraz 588" descr="http://d.adroll.com/cm/x/out">
          <a:extLst>
            <a:ext uri="{FF2B5EF4-FFF2-40B4-BE49-F238E27FC236}">
              <a16:creationId xmlns:a16="http://schemas.microsoft.com/office/drawing/2014/main" id="{90B6A03B-DC00-4D8F-A7A6-71A184279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129</xdr:row>
      <xdr:rowOff>0</xdr:rowOff>
    </xdr:from>
    <xdr:to>
      <xdr:col>2</xdr:col>
      <xdr:colOff>66675</xdr:colOff>
      <xdr:row>129</xdr:row>
      <xdr:rowOff>9525</xdr:rowOff>
    </xdr:to>
    <xdr:pic>
      <xdr:nvPicPr>
        <xdr:cNvPr id="590" name="Obraz 589" descr="http://d.adroll.com/cm/l/out">
          <a:extLst>
            <a:ext uri="{FF2B5EF4-FFF2-40B4-BE49-F238E27FC236}">
              <a16:creationId xmlns:a16="http://schemas.microsoft.com/office/drawing/2014/main" id="{C69C6498-229E-45E5-B9D5-DCCC2C1D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129</xdr:row>
      <xdr:rowOff>0</xdr:rowOff>
    </xdr:from>
    <xdr:to>
      <xdr:col>2</xdr:col>
      <xdr:colOff>85725</xdr:colOff>
      <xdr:row>129</xdr:row>
      <xdr:rowOff>9525</xdr:rowOff>
    </xdr:to>
    <xdr:pic>
      <xdr:nvPicPr>
        <xdr:cNvPr id="591" name="Obraz 590" descr="http://d.adroll.com/cm/o/out">
          <a:extLst>
            <a:ext uri="{FF2B5EF4-FFF2-40B4-BE49-F238E27FC236}">
              <a16:creationId xmlns:a16="http://schemas.microsoft.com/office/drawing/2014/main" id="{825FFA96-B2AB-4F27-83B3-69ECD9AC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129</xdr:row>
      <xdr:rowOff>0</xdr:rowOff>
    </xdr:from>
    <xdr:to>
      <xdr:col>2</xdr:col>
      <xdr:colOff>104775</xdr:colOff>
      <xdr:row>129</xdr:row>
      <xdr:rowOff>9525</xdr:rowOff>
    </xdr:to>
    <xdr:pic>
      <xdr:nvPicPr>
        <xdr:cNvPr id="592" name="Obraz 591" descr="http://d.adroll.com/cm/g/out?google_nid=adroll5">
          <a:extLst>
            <a:ext uri="{FF2B5EF4-FFF2-40B4-BE49-F238E27FC236}">
              <a16:creationId xmlns:a16="http://schemas.microsoft.com/office/drawing/2014/main" id="{2A73E4F3-D129-4482-994F-F79D0BFD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129</xdr:row>
      <xdr:rowOff>0</xdr:rowOff>
    </xdr:from>
    <xdr:to>
      <xdr:col>2</xdr:col>
      <xdr:colOff>123825</xdr:colOff>
      <xdr:row>129</xdr:row>
      <xdr:rowOff>9525</xdr:rowOff>
    </xdr:to>
    <xdr:pic>
      <xdr:nvPicPr>
        <xdr:cNvPr id="593" name="Obraz 59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32F120B-E096-44B7-A6F4-396BE753B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129</xdr:row>
      <xdr:rowOff>0</xdr:rowOff>
    </xdr:from>
    <xdr:to>
      <xdr:col>2</xdr:col>
      <xdr:colOff>142875</xdr:colOff>
      <xdr:row>129</xdr:row>
      <xdr:rowOff>9525</xdr:rowOff>
    </xdr:to>
    <xdr:pic>
      <xdr:nvPicPr>
        <xdr:cNvPr id="594" name="Obraz 59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758F7E3E-305D-43A6-B2C8-27DE0D03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129</xdr:row>
      <xdr:rowOff>0</xdr:rowOff>
    </xdr:from>
    <xdr:to>
      <xdr:col>2</xdr:col>
      <xdr:colOff>161925</xdr:colOff>
      <xdr:row>129</xdr:row>
      <xdr:rowOff>9525</xdr:rowOff>
    </xdr:to>
    <xdr:pic>
      <xdr:nvPicPr>
        <xdr:cNvPr id="595" name="Obraz 594" descr="http://ib.adnxs.com/seg?add=1684329&amp;t=2">
          <a:extLst>
            <a:ext uri="{FF2B5EF4-FFF2-40B4-BE49-F238E27FC236}">
              <a16:creationId xmlns:a16="http://schemas.microsoft.com/office/drawing/2014/main" id="{2553B271-419B-40EE-A7B9-B0DA721C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129</xdr:row>
      <xdr:rowOff>0</xdr:rowOff>
    </xdr:from>
    <xdr:to>
      <xdr:col>2</xdr:col>
      <xdr:colOff>180975</xdr:colOff>
      <xdr:row>129</xdr:row>
      <xdr:rowOff>9525</xdr:rowOff>
    </xdr:to>
    <xdr:pic>
      <xdr:nvPicPr>
        <xdr:cNvPr id="596" name="Obraz 59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D7F9204-1DF7-419B-AA7D-4D65CBE3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129</xdr:row>
      <xdr:rowOff>0</xdr:rowOff>
    </xdr:from>
    <xdr:to>
      <xdr:col>2</xdr:col>
      <xdr:colOff>200025</xdr:colOff>
      <xdr:row>129</xdr:row>
      <xdr:rowOff>9525</xdr:rowOff>
    </xdr:to>
    <xdr:pic>
      <xdr:nvPicPr>
        <xdr:cNvPr id="597" name="Obraz 59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1913F55-A79F-402A-B697-531D1C5B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129</xdr:row>
      <xdr:rowOff>0</xdr:rowOff>
    </xdr:from>
    <xdr:to>
      <xdr:col>2</xdr:col>
      <xdr:colOff>219075</xdr:colOff>
      <xdr:row>129</xdr:row>
      <xdr:rowOff>9525</xdr:rowOff>
    </xdr:to>
    <xdr:pic>
      <xdr:nvPicPr>
        <xdr:cNvPr id="598" name="Obraz 597" descr="http://ib.adnxs.com/seg?add=2132101&amp;t=2">
          <a:extLst>
            <a:ext uri="{FF2B5EF4-FFF2-40B4-BE49-F238E27FC236}">
              <a16:creationId xmlns:a16="http://schemas.microsoft.com/office/drawing/2014/main" id="{674F2466-49D0-4A61-924D-F3746B153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129</xdr:row>
      <xdr:rowOff>0</xdr:rowOff>
    </xdr:from>
    <xdr:to>
      <xdr:col>2</xdr:col>
      <xdr:colOff>238125</xdr:colOff>
      <xdr:row>129</xdr:row>
      <xdr:rowOff>9525</xdr:rowOff>
    </xdr:to>
    <xdr:pic>
      <xdr:nvPicPr>
        <xdr:cNvPr id="599" name="Obraz 59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68A2B23-944E-47A9-926D-9B6DF1B7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129</xdr:row>
      <xdr:rowOff>0</xdr:rowOff>
    </xdr:from>
    <xdr:to>
      <xdr:col>2</xdr:col>
      <xdr:colOff>257175</xdr:colOff>
      <xdr:row>129</xdr:row>
      <xdr:rowOff>9525</xdr:rowOff>
    </xdr:to>
    <xdr:pic>
      <xdr:nvPicPr>
        <xdr:cNvPr id="600" name="Obraz 59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3AEFC26-2166-472F-8D75-9E9D0D8B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129</xdr:row>
      <xdr:rowOff>0</xdr:rowOff>
    </xdr:from>
    <xdr:to>
      <xdr:col>2</xdr:col>
      <xdr:colOff>276225</xdr:colOff>
      <xdr:row>129</xdr:row>
      <xdr:rowOff>9525</xdr:rowOff>
    </xdr:to>
    <xdr:sp macro="" textlink="">
      <xdr:nvSpPr>
        <xdr:cNvPr id="601" name="AutoShape 15" descr="http://ib.adnxs.com/seg?add=2927250&amp;t=2">
          <a:extLst>
            <a:ext uri="{FF2B5EF4-FFF2-40B4-BE49-F238E27FC236}">
              <a16:creationId xmlns:a16="http://schemas.microsoft.com/office/drawing/2014/main" id="{874DCA2A-4484-4D29-B3D1-EEDA6D6BE0D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02" name="Obraz 601" descr="http://d.adroll.com/cm/r/out">
          <a:extLst>
            <a:ext uri="{FF2B5EF4-FFF2-40B4-BE49-F238E27FC236}">
              <a16:creationId xmlns:a16="http://schemas.microsoft.com/office/drawing/2014/main" id="{AB366823-E551-4390-A4BF-0B3951FB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03" name="Obraz 602" descr="http://d.adroll.com/cm/b/out">
          <a:extLst>
            <a:ext uri="{FF2B5EF4-FFF2-40B4-BE49-F238E27FC236}">
              <a16:creationId xmlns:a16="http://schemas.microsoft.com/office/drawing/2014/main" id="{CFCB8F21-2E44-4A19-9157-2D363C8D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04" name="Obraz 603" descr="http://d.adroll.com/cm/x/out">
          <a:extLst>
            <a:ext uri="{FF2B5EF4-FFF2-40B4-BE49-F238E27FC236}">
              <a16:creationId xmlns:a16="http://schemas.microsoft.com/office/drawing/2014/main" id="{96219F03-9220-4A51-87C4-D611AB3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05" name="Obraz 604" descr="http://d.adroll.com/cm/l/out">
          <a:extLst>
            <a:ext uri="{FF2B5EF4-FFF2-40B4-BE49-F238E27FC236}">
              <a16:creationId xmlns:a16="http://schemas.microsoft.com/office/drawing/2014/main" id="{F90A63A4-2345-49B2-B747-3CC78914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06" name="Obraz 605" descr="http://d.adroll.com/cm/o/out">
          <a:extLst>
            <a:ext uri="{FF2B5EF4-FFF2-40B4-BE49-F238E27FC236}">
              <a16:creationId xmlns:a16="http://schemas.microsoft.com/office/drawing/2014/main" id="{D7D4C1D1-902D-432C-BE45-96C693CE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07" name="Obraz 606" descr="http://d.adroll.com/cm/g/out?google_nid=adroll5">
          <a:extLst>
            <a:ext uri="{FF2B5EF4-FFF2-40B4-BE49-F238E27FC236}">
              <a16:creationId xmlns:a16="http://schemas.microsoft.com/office/drawing/2014/main" id="{0AD587AE-AA22-4506-92FA-E426555B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08" name="Obraz 60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32AF2CF-398C-42E3-BAE0-6FB0316F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09" name="Obraz 60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34D20166-DBBB-4FAC-BCE4-A3F6741E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610" name="Obraz 609" descr="http://ib.adnxs.com/seg?add=1684329&amp;t=2">
          <a:extLst>
            <a:ext uri="{FF2B5EF4-FFF2-40B4-BE49-F238E27FC236}">
              <a16:creationId xmlns:a16="http://schemas.microsoft.com/office/drawing/2014/main" id="{36552223-F6A7-4637-A20D-1162EA79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611" name="Obraz 61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ABA127B-4AE1-4928-8552-3DB97809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612" name="Obraz 61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F1F887-24A7-415D-AF53-328918745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613" name="Obraz 612" descr="http://ib.adnxs.com/seg?add=2132101&amp;t=2">
          <a:extLst>
            <a:ext uri="{FF2B5EF4-FFF2-40B4-BE49-F238E27FC236}">
              <a16:creationId xmlns:a16="http://schemas.microsoft.com/office/drawing/2014/main" id="{3D18CA7C-83CC-4E21-8D53-ADDB46C3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614" name="Obraz 61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09BF234-74C2-4083-9959-7D02EA19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615" name="Obraz 61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06D402D1-12B4-49C6-ABDD-D3B4580D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616" name="AutoShape 15" descr="http://ib.adnxs.com/seg?add=2927250&amp;t=2">
          <a:extLst>
            <a:ext uri="{FF2B5EF4-FFF2-40B4-BE49-F238E27FC236}">
              <a16:creationId xmlns:a16="http://schemas.microsoft.com/office/drawing/2014/main" id="{FD089460-5C4C-45D1-8D1F-720A023B7C1C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17" name="Obraz 616" descr="http://d.adroll.com/cm/r/out">
          <a:extLst>
            <a:ext uri="{FF2B5EF4-FFF2-40B4-BE49-F238E27FC236}">
              <a16:creationId xmlns:a16="http://schemas.microsoft.com/office/drawing/2014/main" id="{14336F48-B46E-4550-9E8E-00A777AE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18" name="Obraz 617" descr="http://d.adroll.com/cm/b/out">
          <a:extLst>
            <a:ext uri="{FF2B5EF4-FFF2-40B4-BE49-F238E27FC236}">
              <a16:creationId xmlns:a16="http://schemas.microsoft.com/office/drawing/2014/main" id="{139EED9E-327F-4DF6-A62D-1DEC9B817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19" name="Obraz 618" descr="http://d.adroll.com/cm/x/out">
          <a:extLst>
            <a:ext uri="{FF2B5EF4-FFF2-40B4-BE49-F238E27FC236}">
              <a16:creationId xmlns:a16="http://schemas.microsoft.com/office/drawing/2014/main" id="{FC198ADA-F153-4407-858C-71D0EA6A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20" name="Obraz 619" descr="http://d.adroll.com/cm/l/out">
          <a:extLst>
            <a:ext uri="{FF2B5EF4-FFF2-40B4-BE49-F238E27FC236}">
              <a16:creationId xmlns:a16="http://schemas.microsoft.com/office/drawing/2014/main" id="{0F6712A1-71D6-4B75-8AE6-D083D2C8F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21" name="Obraz 620" descr="http://d.adroll.com/cm/o/out">
          <a:extLst>
            <a:ext uri="{FF2B5EF4-FFF2-40B4-BE49-F238E27FC236}">
              <a16:creationId xmlns:a16="http://schemas.microsoft.com/office/drawing/2014/main" id="{7C2520CE-AF4F-4989-ABC0-6A373DD8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22" name="Obraz 621" descr="http://d.adroll.com/cm/g/out?google_nid=adroll5">
          <a:extLst>
            <a:ext uri="{FF2B5EF4-FFF2-40B4-BE49-F238E27FC236}">
              <a16:creationId xmlns:a16="http://schemas.microsoft.com/office/drawing/2014/main" id="{C4395020-9361-46A7-94F1-5137CB5C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23" name="Obraz 62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7C6D56E6-2B0A-41BA-ADB2-61586742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24" name="Obraz 62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26155BAC-7396-4E7A-9D8C-D3A557A8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625" name="Obraz 624" descr="http://ib.adnxs.com/seg?add=1684329&amp;t=2">
          <a:extLst>
            <a:ext uri="{FF2B5EF4-FFF2-40B4-BE49-F238E27FC236}">
              <a16:creationId xmlns:a16="http://schemas.microsoft.com/office/drawing/2014/main" id="{A8B369C9-053E-4394-BD89-BE903256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626" name="Obraz 62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A030D57A-F480-4FC5-AB33-0AABB84A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627" name="Obraz 62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28DBBF99-3C0C-4D67-87D7-5024759C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628" name="Obraz 627" descr="http://ib.adnxs.com/seg?add=2132101&amp;t=2">
          <a:extLst>
            <a:ext uri="{FF2B5EF4-FFF2-40B4-BE49-F238E27FC236}">
              <a16:creationId xmlns:a16="http://schemas.microsoft.com/office/drawing/2014/main" id="{89F39A34-2BAA-4125-B9D7-2CBDD13B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629" name="Obraz 62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4F29925-D980-4823-A3FB-A3AF1CC4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630" name="Obraz 62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F02F8C68-44D9-40BE-99B2-81E32B18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631" name="AutoShape 15" descr="http://ib.adnxs.com/seg?add=2927250&amp;t=2">
          <a:extLst>
            <a:ext uri="{FF2B5EF4-FFF2-40B4-BE49-F238E27FC236}">
              <a16:creationId xmlns:a16="http://schemas.microsoft.com/office/drawing/2014/main" id="{32FA336C-EC53-4DFA-BE85-DB5FF5E3A46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9525" cy="9525"/>
    <xdr:pic>
      <xdr:nvPicPr>
        <xdr:cNvPr id="632" name="Obraz 631" descr="http://d.adroll.com/cm/r/out">
          <a:extLst>
            <a:ext uri="{FF2B5EF4-FFF2-40B4-BE49-F238E27FC236}">
              <a16:creationId xmlns:a16="http://schemas.microsoft.com/office/drawing/2014/main" id="{BC07A283-06CB-4D2D-B784-6C8E84FA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129</xdr:row>
      <xdr:rowOff>0</xdr:rowOff>
    </xdr:from>
    <xdr:ext cx="9525" cy="9525"/>
    <xdr:pic>
      <xdr:nvPicPr>
        <xdr:cNvPr id="633" name="Obraz 632" descr="http://d.adroll.com/cm/b/out">
          <a:extLst>
            <a:ext uri="{FF2B5EF4-FFF2-40B4-BE49-F238E27FC236}">
              <a16:creationId xmlns:a16="http://schemas.microsoft.com/office/drawing/2014/main" id="{CE0BE8C2-6CBD-4B35-B98E-1C196F0F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129</xdr:row>
      <xdr:rowOff>0</xdr:rowOff>
    </xdr:from>
    <xdr:ext cx="9525" cy="9525"/>
    <xdr:pic>
      <xdr:nvPicPr>
        <xdr:cNvPr id="634" name="Obraz 633" descr="http://d.adroll.com/cm/x/out">
          <a:extLst>
            <a:ext uri="{FF2B5EF4-FFF2-40B4-BE49-F238E27FC236}">
              <a16:creationId xmlns:a16="http://schemas.microsoft.com/office/drawing/2014/main" id="{B115D370-0B4C-4394-AB92-B5CE76D3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129</xdr:row>
      <xdr:rowOff>0</xdr:rowOff>
    </xdr:from>
    <xdr:ext cx="9525" cy="9525"/>
    <xdr:pic>
      <xdr:nvPicPr>
        <xdr:cNvPr id="635" name="Obraz 634" descr="http://d.adroll.com/cm/l/out">
          <a:extLst>
            <a:ext uri="{FF2B5EF4-FFF2-40B4-BE49-F238E27FC236}">
              <a16:creationId xmlns:a16="http://schemas.microsoft.com/office/drawing/2014/main" id="{380DF8B6-08DA-4073-9C83-C3BAEEAC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129</xdr:row>
      <xdr:rowOff>0</xdr:rowOff>
    </xdr:from>
    <xdr:ext cx="9525" cy="9525"/>
    <xdr:pic>
      <xdr:nvPicPr>
        <xdr:cNvPr id="636" name="Obraz 635" descr="http://d.adroll.com/cm/o/out">
          <a:extLst>
            <a:ext uri="{FF2B5EF4-FFF2-40B4-BE49-F238E27FC236}">
              <a16:creationId xmlns:a16="http://schemas.microsoft.com/office/drawing/2014/main" id="{B93DD3BA-71F4-47A1-9132-BF9FD9BB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129</xdr:row>
      <xdr:rowOff>0</xdr:rowOff>
    </xdr:from>
    <xdr:ext cx="9525" cy="9525"/>
    <xdr:pic>
      <xdr:nvPicPr>
        <xdr:cNvPr id="637" name="Obraz 636" descr="http://d.adroll.com/cm/g/out?google_nid=adroll5">
          <a:extLst>
            <a:ext uri="{FF2B5EF4-FFF2-40B4-BE49-F238E27FC236}">
              <a16:creationId xmlns:a16="http://schemas.microsoft.com/office/drawing/2014/main" id="{58FB2097-D49C-49A8-8F99-8CC55C32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129</xdr:row>
      <xdr:rowOff>0</xdr:rowOff>
    </xdr:from>
    <xdr:ext cx="9525" cy="9525"/>
    <xdr:pic>
      <xdr:nvPicPr>
        <xdr:cNvPr id="638" name="Obraz 63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42DE46FE-1D6A-4A18-82E6-9C0BA547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129</xdr:row>
      <xdr:rowOff>0</xdr:rowOff>
    </xdr:from>
    <xdr:ext cx="9525" cy="9525"/>
    <xdr:pic>
      <xdr:nvPicPr>
        <xdr:cNvPr id="639" name="Obraz 63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E0C8A9D-A467-44AE-B167-627CC9C5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129</xdr:row>
      <xdr:rowOff>0</xdr:rowOff>
    </xdr:from>
    <xdr:ext cx="9525" cy="9525"/>
    <xdr:pic>
      <xdr:nvPicPr>
        <xdr:cNvPr id="640" name="Obraz 639" descr="http://ib.adnxs.com/seg?add=1684329&amp;t=2">
          <a:extLst>
            <a:ext uri="{FF2B5EF4-FFF2-40B4-BE49-F238E27FC236}">
              <a16:creationId xmlns:a16="http://schemas.microsoft.com/office/drawing/2014/main" id="{F1784711-F0AD-47B8-A984-3E320564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129</xdr:row>
      <xdr:rowOff>0</xdr:rowOff>
    </xdr:from>
    <xdr:ext cx="9525" cy="9525"/>
    <xdr:pic>
      <xdr:nvPicPr>
        <xdr:cNvPr id="641" name="Obraz 64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165E5995-340C-43E0-BA9F-4F6DD243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129</xdr:row>
      <xdr:rowOff>0</xdr:rowOff>
    </xdr:from>
    <xdr:ext cx="9525" cy="9525"/>
    <xdr:pic>
      <xdr:nvPicPr>
        <xdr:cNvPr id="642" name="Obraz 64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AB73DD8-2B00-41E8-B179-E48ED83C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129</xdr:row>
      <xdr:rowOff>0</xdr:rowOff>
    </xdr:from>
    <xdr:ext cx="9525" cy="9525"/>
    <xdr:pic>
      <xdr:nvPicPr>
        <xdr:cNvPr id="643" name="Obraz 642" descr="http://ib.adnxs.com/seg?add=2132101&amp;t=2">
          <a:extLst>
            <a:ext uri="{FF2B5EF4-FFF2-40B4-BE49-F238E27FC236}">
              <a16:creationId xmlns:a16="http://schemas.microsoft.com/office/drawing/2014/main" id="{8786D047-62D1-47A1-A36B-C69EEBBC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129</xdr:row>
      <xdr:rowOff>0</xdr:rowOff>
    </xdr:from>
    <xdr:ext cx="9525" cy="9525"/>
    <xdr:pic>
      <xdr:nvPicPr>
        <xdr:cNvPr id="644" name="Obraz 64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7DB980E-DA1C-493C-99BA-C3C88BD9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129</xdr:row>
      <xdr:rowOff>0</xdr:rowOff>
    </xdr:from>
    <xdr:ext cx="9525" cy="9525"/>
    <xdr:pic>
      <xdr:nvPicPr>
        <xdr:cNvPr id="645" name="Obraz 64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686A08BB-C0A6-420D-B4FF-FAC1C9C9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129</xdr:row>
      <xdr:rowOff>0</xdr:rowOff>
    </xdr:from>
    <xdr:ext cx="9525" cy="9525"/>
    <xdr:sp macro="" textlink="">
      <xdr:nvSpPr>
        <xdr:cNvPr id="646" name="AutoShape 15" descr="http://ib.adnxs.com/seg?add=2927250&amp;t=2">
          <a:extLst>
            <a:ext uri="{FF2B5EF4-FFF2-40B4-BE49-F238E27FC236}">
              <a16:creationId xmlns:a16="http://schemas.microsoft.com/office/drawing/2014/main" id="{ABC731A9-74D5-4C14-940F-E4DCB0D0B069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9525" cy="9525"/>
    <xdr:pic>
      <xdr:nvPicPr>
        <xdr:cNvPr id="647" name="Obraz 646" descr="http://d.adroll.com/cm/r/out">
          <a:extLst>
            <a:ext uri="{FF2B5EF4-FFF2-40B4-BE49-F238E27FC236}">
              <a16:creationId xmlns:a16="http://schemas.microsoft.com/office/drawing/2014/main" id="{DA947E9F-60DD-4620-8E76-91BA7474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129</xdr:row>
      <xdr:rowOff>0</xdr:rowOff>
    </xdr:from>
    <xdr:ext cx="9525" cy="9525"/>
    <xdr:pic>
      <xdr:nvPicPr>
        <xdr:cNvPr id="648" name="Obraz 647" descr="http://d.adroll.com/cm/b/out">
          <a:extLst>
            <a:ext uri="{FF2B5EF4-FFF2-40B4-BE49-F238E27FC236}">
              <a16:creationId xmlns:a16="http://schemas.microsoft.com/office/drawing/2014/main" id="{9F3EE5B3-8881-4532-B52B-913BAD85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129</xdr:row>
      <xdr:rowOff>0</xdr:rowOff>
    </xdr:from>
    <xdr:ext cx="9525" cy="9525"/>
    <xdr:pic>
      <xdr:nvPicPr>
        <xdr:cNvPr id="649" name="Obraz 648" descr="http://d.adroll.com/cm/x/out">
          <a:extLst>
            <a:ext uri="{FF2B5EF4-FFF2-40B4-BE49-F238E27FC236}">
              <a16:creationId xmlns:a16="http://schemas.microsoft.com/office/drawing/2014/main" id="{0CE37FEE-7BFE-48D9-BB1D-00E0CC61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129</xdr:row>
      <xdr:rowOff>0</xdr:rowOff>
    </xdr:from>
    <xdr:ext cx="9525" cy="9525"/>
    <xdr:pic>
      <xdr:nvPicPr>
        <xdr:cNvPr id="650" name="Obraz 649" descr="http://d.adroll.com/cm/l/out">
          <a:extLst>
            <a:ext uri="{FF2B5EF4-FFF2-40B4-BE49-F238E27FC236}">
              <a16:creationId xmlns:a16="http://schemas.microsoft.com/office/drawing/2014/main" id="{5DF635B1-4EC2-406A-8C7B-D825DCBD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129</xdr:row>
      <xdr:rowOff>0</xdr:rowOff>
    </xdr:from>
    <xdr:ext cx="9525" cy="9525"/>
    <xdr:pic>
      <xdr:nvPicPr>
        <xdr:cNvPr id="651" name="Obraz 650" descr="http://d.adroll.com/cm/o/out">
          <a:extLst>
            <a:ext uri="{FF2B5EF4-FFF2-40B4-BE49-F238E27FC236}">
              <a16:creationId xmlns:a16="http://schemas.microsoft.com/office/drawing/2014/main" id="{465DEE1D-60A1-4534-81D5-4C2DD89C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129</xdr:row>
      <xdr:rowOff>0</xdr:rowOff>
    </xdr:from>
    <xdr:ext cx="9525" cy="9525"/>
    <xdr:pic>
      <xdr:nvPicPr>
        <xdr:cNvPr id="652" name="Obraz 651" descr="http://d.adroll.com/cm/g/out?google_nid=adroll5">
          <a:extLst>
            <a:ext uri="{FF2B5EF4-FFF2-40B4-BE49-F238E27FC236}">
              <a16:creationId xmlns:a16="http://schemas.microsoft.com/office/drawing/2014/main" id="{890288E8-8895-43FC-8D54-64184B10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129</xdr:row>
      <xdr:rowOff>0</xdr:rowOff>
    </xdr:from>
    <xdr:ext cx="9525" cy="9525"/>
    <xdr:pic>
      <xdr:nvPicPr>
        <xdr:cNvPr id="653" name="Obraz 65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A850066-B144-480A-9535-4B176107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129</xdr:row>
      <xdr:rowOff>0</xdr:rowOff>
    </xdr:from>
    <xdr:ext cx="9525" cy="9525"/>
    <xdr:pic>
      <xdr:nvPicPr>
        <xdr:cNvPr id="654" name="Obraz 65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34E102A-BD54-41D2-8DCC-44BE03A8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129</xdr:row>
      <xdr:rowOff>0</xdr:rowOff>
    </xdr:from>
    <xdr:ext cx="9525" cy="9525"/>
    <xdr:pic>
      <xdr:nvPicPr>
        <xdr:cNvPr id="655" name="Obraz 654" descr="http://ib.adnxs.com/seg?add=1684329&amp;t=2">
          <a:extLst>
            <a:ext uri="{FF2B5EF4-FFF2-40B4-BE49-F238E27FC236}">
              <a16:creationId xmlns:a16="http://schemas.microsoft.com/office/drawing/2014/main" id="{734B8A9C-F9D5-4335-A246-1FDDD8C8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129</xdr:row>
      <xdr:rowOff>0</xdr:rowOff>
    </xdr:from>
    <xdr:ext cx="9525" cy="9525"/>
    <xdr:pic>
      <xdr:nvPicPr>
        <xdr:cNvPr id="656" name="Obraz 65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72C1C51-5021-47E2-885F-F35ED7C1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129</xdr:row>
      <xdr:rowOff>0</xdr:rowOff>
    </xdr:from>
    <xdr:ext cx="9525" cy="9525"/>
    <xdr:pic>
      <xdr:nvPicPr>
        <xdr:cNvPr id="657" name="Obraz 65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36DD6E1-19FE-4C23-A1BA-88970389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129</xdr:row>
      <xdr:rowOff>0</xdr:rowOff>
    </xdr:from>
    <xdr:ext cx="9525" cy="9525"/>
    <xdr:pic>
      <xdr:nvPicPr>
        <xdr:cNvPr id="658" name="Obraz 657" descr="http://ib.adnxs.com/seg?add=2132101&amp;t=2">
          <a:extLst>
            <a:ext uri="{FF2B5EF4-FFF2-40B4-BE49-F238E27FC236}">
              <a16:creationId xmlns:a16="http://schemas.microsoft.com/office/drawing/2014/main" id="{DB617D74-2F23-4487-B527-86E065A0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129</xdr:row>
      <xdr:rowOff>0</xdr:rowOff>
    </xdr:from>
    <xdr:ext cx="9525" cy="9525"/>
    <xdr:pic>
      <xdr:nvPicPr>
        <xdr:cNvPr id="659" name="Obraz 65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3B2587D-B95E-4FC0-87BB-775A0C5A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129</xdr:row>
      <xdr:rowOff>0</xdr:rowOff>
    </xdr:from>
    <xdr:ext cx="9525" cy="9525"/>
    <xdr:pic>
      <xdr:nvPicPr>
        <xdr:cNvPr id="660" name="Obraz 65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D91F1A5-B7E6-41C8-BADC-D18657A1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129</xdr:row>
      <xdr:rowOff>0</xdr:rowOff>
    </xdr:from>
    <xdr:ext cx="9525" cy="9525"/>
    <xdr:sp macro="" textlink="">
      <xdr:nvSpPr>
        <xdr:cNvPr id="661" name="AutoShape 15" descr="http://ib.adnxs.com/seg?add=2927250&amp;t=2">
          <a:extLst>
            <a:ext uri="{FF2B5EF4-FFF2-40B4-BE49-F238E27FC236}">
              <a16:creationId xmlns:a16="http://schemas.microsoft.com/office/drawing/2014/main" id="{6AF54C3F-EA19-4F00-920B-6E1D7E5360FD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9525" cy="9525"/>
    <xdr:pic>
      <xdr:nvPicPr>
        <xdr:cNvPr id="662" name="Obraz 661" descr="http://d.adroll.com/cm/r/out">
          <a:extLst>
            <a:ext uri="{FF2B5EF4-FFF2-40B4-BE49-F238E27FC236}">
              <a16:creationId xmlns:a16="http://schemas.microsoft.com/office/drawing/2014/main" id="{28E868FB-0D44-409A-BA41-E367FC252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129</xdr:row>
      <xdr:rowOff>0</xdr:rowOff>
    </xdr:from>
    <xdr:ext cx="9525" cy="9525"/>
    <xdr:pic>
      <xdr:nvPicPr>
        <xdr:cNvPr id="663" name="Obraz 662" descr="http://d.adroll.com/cm/b/out">
          <a:extLst>
            <a:ext uri="{FF2B5EF4-FFF2-40B4-BE49-F238E27FC236}">
              <a16:creationId xmlns:a16="http://schemas.microsoft.com/office/drawing/2014/main" id="{E5B87DA3-2CC4-485C-845C-A8A89A33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129</xdr:row>
      <xdr:rowOff>0</xdr:rowOff>
    </xdr:from>
    <xdr:ext cx="9525" cy="9525"/>
    <xdr:pic>
      <xdr:nvPicPr>
        <xdr:cNvPr id="664" name="Obraz 663" descr="http://d.adroll.com/cm/x/out">
          <a:extLst>
            <a:ext uri="{FF2B5EF4-FFF2-40B4-BE49-F238E27FC236}">
              <a16:creationId xmlns:a16="http://schemas.microsoft.com/office/drawing/2014/main" id="{07E18994-F453-4BA5-A1A1-4092228F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129</xdr:row>
      <xdr:rowOff>0</xdr:rowOff>
    </xdr:from>
    <xdr:ext cx="9525" cy="9525"/>
    <xdr:pic>
      <xdr:nvPicPr>
        <xdr:cNvPr id="665" name="Obraz 664" descr="http://d.adroll.com/cm/l/out">
          <a:extLst>
            <a:ext uri="{FF2B5EF4-FFF2-40B4-BE49-F238E27FC236}">
              <a16:creationId xmlns:a16="http://schemas.microsoft.com/office/drawing/2014/main" id="{51FC7F38-1256-4664-9B61-1F30B34D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129</xdr:row>
      <xdr:rowOff>0</xdr:rowOff>
    </xdr:from>
    <xdr:ext cx="9525" cy="9525"/>
    <xdr:pic>
      <xdr:nvPicPr>
        <xdr:cNvPr id="666" name="Obraz 665" descr="http://d.adroll.com/cm/o/out">
          <a:extLst>
            <a:ext uri="{FF2B5EF4-FFF2-40B4-BE49-F238E27FC236}">
              <a16:creationId xmlns:a16="http://schemas.microsoft.com/office/drawing/2014/main" id="{6B66DCF3-5850-4E3C-A066-223BB316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129</xdr:row>
      <xdr:rowOff>0</xdr:rowOff>
    </xdr:from>
    <xdr:ext cx="9525" cy="9525"/>
    <xdr:pic>
      <xdr:nvPicPr>
        <xdr:cNvPr id="667" name="Obraz 666" descr="http://d.adroll.com/cm/g/out?google_nid=adroll5">
          <a:extLst>
            <a:ext uri="{FF2B5EF4-FFF2-40B4-BE49-F238E27FC236}">
              <a16:creationId xmlns:a16="http://schemas.microsoft.com/office/drawing/2014/main" id="{892C1127-6688-4A5B-8506-821C930F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129</xdr:row>
      <xdr:rowOff>0</xdr:rowOff>
    </xdr:from>
    <xdr:ext cx="9525" cy="9525"/>
    <xdr:pic>
      <xdr:nvPicPr>
        <xdr:cNvPr id="668" name="Obraz 66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9D55B3A1-464C-43B2-9D98-483DCC88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129</xdr:row>
      <xdr:rowOff>0</xdr:rowOff>
    </xdr:from>
    <xdr:ext cx="9525" cy="9525"/>
    <xdr:pic>
      <xdr:nvPicPr>
        <xdr:cNvPr id="669" name="Obraz 66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E6E0BDE2-DB87-4D15-8D2A-776ADCD0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129</xdr:row>
      <xdr:rowOff>0</xdr:rowOff>
    </xdr:from>
    <xdr:ext cx="9525" cy="9525"/>
    <xdr:pic>
      <xdr:nvPicPr>
        <xdr:cNvPr id="670" name="Obraz 669" descr="http://ib.adnxs.com/seg?add=1684329&amp;t=2">
          <a:extLst>
            <a:ext uri="{FF2B5EF4-FFF2-40B4-BE49-F238E27FC236}">
              <a16:creationId xmlns:a16="http://schemas.microsoft.com/office/drawing/2014/main" id="{0EE257A3-B833-439A-B87B-307154BC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129</xdr:row>
      <xdr:rowOff>0</xdr:rowOff>
    </xdr:from>
    <xdr:ext cx="9525" cy="9525"/>
    <xdr:pic>
      <xdr:nvPicPr>
        <xdr:cNvPr id="671" name="Obraz 67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7EB8130-A362-4347-A8D8-7AB0C80F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129</xdr:row>
      <xdr:rowOff>0</xdr:rowOff>
    </xdr:from>
    <xdr:ext cx="9525" cy="9525"/>
    <xdr:pic>
      <xdr:nvPicPr>
        <xdr:cNvPr id="672" name="Obraz 67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B5DA4DD-F4AE-404B-803C-D89F2C5DA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129</xdr:row>
      <xdr:rowOff>0</xdr:rowOff>
    </xdr:from>
    <xdr:ext cx="9525" cy="9525"/>
    <xdr:pic>
      <xdr:nvPicPr>
        <xdr:cNvPr id="673" name="Obraz 672" descr="http://ib.adnxs.com/seg?add=2132101&amp;t=2">
          <a:extLst>
            <a:ext uri="{FF2B5EF4-FFF2-40B4-BE49-F238E27FC236}">
              <a16:creationId xmlns:a16="http://schemas.microsoft.com/office/drawing/2014/main" id="{20A8DA52-8F34-40FD-BD0A-B7F2111A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129</xdr:row>
      <xdr:rowOff>0</xdr:rowOff>
    </xdr:from>
    <xdr:ext cx="9525" cy="9525"/>
    <xdr:pic>
      <xdr:nvPicPr>
        <xdr:cNvPr id="674" name="Obraz 67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C2DA8B67-519A-4860-BCC5-959F330F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129</xdr:row>
      <xdr:rowOff>0</xdr:rowOff>
    </xdr:from>
    <xdr:ext cx="9525" cy="9525"/>
    <xdr:pic>
      <xdr:nvPicPr>
        <xdr:cNvPr id="675" name="Obraz 67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C896742-C758-4F45-9C76-B2C26D2E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129</xdr:row>
      <xdr:rowOff>0</xdr:rowOff>
    </xdr:from>
    <xdr:ext cx="9525" cy="9525"/>
    <xdr:sp macro="" textlink="">
      <xdr:nvSpPr>
        <xdr:cNvPr id="676" name="AutoShape 15" descr="http://ib.adnxs.com/seg?add=2927250&amp;t=2">
          <a:extLst>
            <a:ext uri="{FF2B5EF4-FFF2-40B4-BE49-F238E27FC236}">
              <a16:creationId xmlns:a16="http://schemas.microsoft.com/office/drawing/2014/main" id="{A97E67AA-A507-4D6F-8434-B96680146980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77" name="Obraz 676" descr="http://d.adroll.com/cm/r/out">
          <a:extLst>
            <a:ext uri="{FF2B5EF4-FFF2-40B4-BE49-F238E27FC236}">
              <a16:creationId xmlns:a16="http://schemas.microsoft.com/office/drawing/2014/main" id="{77E6AC70-777E-48EF-9F60-BAAC192D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78" name="Obraz 677" descr="http://d.adroll.com/cm/b/out">
          <a:extLst>
            <a:ext uri="{FF2B5EF4-FFF2-40B4-BE49-F238E27FC236}">
              <a16:creationId xmlns:a16="http://schemas.microsoft.com/office/drawing/2014/main" id="{69BEB0E4-A34E-4713-BBAC-7388179C8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79" name="Obraz 678" descr="http://d.adroll.com/cm/x/out">
          <a:extLst>
            <a:ext uri="{FF2B5EF4-FFF2-40B4-BE49-F238E27FC236}">
              <a16:creationId xmlns:a16="http://schemas.microsoft.com/office/drawing/2014/main" id="{3F547B77-D9FF-4647-80D9-67A48114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80" name="Obraz 679" descr="http://d.adroll.com/cm/l/out">
          <a:extLst>
            <a:ext uri="{FF2B5EF4-FFF2-40B4-BE49-F238E27FC236}">
              <a16:creationId xmlns:a16="http://schemas.microsoft.com/office/drawing/2014/main" id="{7B2C71D3-775C-4487-9DBF-5EE2AE97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81" name="Obraz 680" descr="http://d.adroll.com/cm/o/out">
          <a:extLst>
            <a:ext uri="{FF2B5EF4-FFF2-40B4-BE49-F238E27FC236}">
              <a16:creationId xmlns:a16="http://schemas.microsoft.com/office/drawing/2014/main" id="{A6A8D963-D19B-49C8-A553-CE8A28B4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82" name="Obraz 681" descr="http://d.adroll.com/cm/g/out?google_nid=adroll5">
          <a:extLst>
            <a:ext uri="{FF2B5EF4-FFF2-40B4-BE49-F238E27FC236}">
              <a16:creationId xmlns:a16="http://schemas.microsoft.com/office/drawing/2014/main" id="{B6760E1F-1F72-4AE8-8ED6-5342F32AD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83" name="Obraz 68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1EBC46-33F5-48B5-B568-90BEFF6C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84" name="Obraz 68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B902F5B4-7D61-4E8E-9EBD-45F31956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685" name="Obraz 684" descr="http://ib.adnxs.com/seg?add=1684329&amp;t=2">
          <a:extLst>
            <a:ext uri="{FF2B5EF4-FFF2-40B4-BE49-F238E27FC236}">
              <a16:creationId xmlns:a16="http://schemas.microsoft.com/office/drawing/2014/main" id="{36F43F15-2205-4A59-AFD3-8AC618D5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686" name="Obraz 68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2FA09F66-25AA-4D5F-8AE0-E87FB2064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687" name="Obraz 68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1CDCD74-321E-496E-9AAE-85413E0F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688" name="Obraz 687" descr="http://ib.adnxs.com/seg?add=2132101&amp;t=2">
          <a:extLst>
            <a:ext uri="{FF2B5EF4-FFF2-40B4-BE49-F238E27FC236}">
              <a16:creationId xmlns:a16="http://schemas.microsoft.com/office/drawing/2014/main" id="{4728A661-D504-4DB5-9D98-C39EDF3B2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689" name="Obraz 68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E078FFF-527E-4D05-9A0D-5A886525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690" name="Obraz 68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9560D77C-93BC-4381-8AAE-C81EFED5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691" name="AutoShape 15" descr="http://ib.adnxs.com/seg?add=2927250&amp;t=2">
          <a:extLst>
            <a:ext uri="{FF2B5EF4-FFF2-40B4-BE49-F238E27FC236}">
              <a16:creationId xmlns:a16="http://schemas.microsoft.com/office/drawing/2014/main" id="{B494977D-8D4A-429F-BEEA-9A31FA2F4459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92" name="Obraz 691" descr="http://d.adroll.com/cm/r/out">
          <a:extLst>
            <a:ext uri="{FF2B5EF4-FFF2-40B4-BE49-F238E27FC236}">
              <a16:creationId xmlns:a16="http://schemas.microsoft.com/office/drawing/2014/main" id="{43EF35A8-DA1A-4CEF-9F3A-B0795EA8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93" name="Obraz 692" descr="http://d.adroll.com/cm/b/out">
          <a:extLst>
            <a:ext uri="{FF2B5EF4-FFF2-40B4-BE49-F238E27FC236}">
              <a16:creationId xmlns:a16="http://schemas.microsoft.com/office/drawing/2014/main" id="{867B3339-77DD-48D5-978A-EAD1AC41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94" name="Obraz 693" descr="http://d.adroll.com/cm/x/out">
          <a:extLst>
            <a:ext uri="{FF2B5EF4-FFF2-40B4-BE49-F238E27FC236}">
              <a16:creationId xmlns:a16="http://schemas.microsoft.com/office/drawing/2014/main" id="{16A740E4-5F90-4CC1-828B-48A0E9F5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95" name="Obraz 694" descr="http://d.adroll.com/cm/l/out">
          <a:extLst>
            <a:ext uri="{FF2B5EF4-FFF2-40B4-BE49-F238E27FC236}">
              <a16:creationId xmlns:a16="http://schemas.microsoft.com/office/drawing/2014/main" id="{CC7DBCAA-A6EC-473E-B06F-A6E0A8D8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96" name="Obraz 695" descr="http://d.adroll.com/cm/o/out">
          <a:extLst>
            <a:ext uri="{FF2B5EF4-FFF2-40B4-BE49-F238E27FC236}">
              <a16:creationId xmlns:a16="http://schemas.microsoft.com/office/drawing/2014/main" id="{25742BD1-FAFC-4BD3-89C6-5309025B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97" name="Obraz 696" descr="http://d.adroll.com/cm/g/out?google_nid=adroll5">
          <a:extLst>
            <a:ext uri="{FF2B5EF4-FFF2-40B4-BE49-F238E27FC236}">
              <a16:creationId xmlns:a16="http://schemas.microsoft.com/office/drawing/2014/main" id="{E259A3DD-CABF-4816-90C9-E36478963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98" name="Obraz 69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7F15FD-3579-475D-9F78-4AC0DBF5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99" name="Obraz 69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9A4D250-9DC1-4124-9628-BEA0C1C4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00" name="Obraz 699" descr="http://ib.adnxs.com/seg?add=1684329&amp;t=2">
          <a:extLst>
            <a:ext uri="{FF2B5EF4-FFF2-40B4-BE49-F238E27FC236}">
              <a16:creationId xmlns:a16="http://schemas.microsoft.com/office/drawing/2014/main" id="{97A67C50-A5C6-4806-ADDF-58FF6AE24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01" name="Obraz 70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29DFDB4-3975-4480-972B-439AEFC4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02" name="Obraz 70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F8B0B7C-7D95-408E-9213-D0823F85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03" name="Obraz 702" descr="http://ib.adnxs.com/seg?add=2132101&amp;t=2">
          <a:extLst>
            <a:ext uri="{FF2B5EF4-FFF2-40B4-BE49-F238E27FC236}">
              <a16:creationId xmlns:a16="http://schemas.microsoft.com/office/drawing/2014/main" id="{ADC7314A-F749-4C11-8A71-B3733DD5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04" name="Obraz 70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BF6ACF2-1BB5-41E7-B8FB-1589FBB6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05" name="Obraz 70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5737F6DC-43BE-49FE-AC86-C356EBD4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06" name="AutoShape 15" descr="http://ib.adnxs.com/seg?add=2927250&amp;t=2">
          <a:extLst>
            <a:ext uri="{FF2B5EF4-FFF2-40B4-BE49-F238E27FC236}">
              <a16:creationId xmlns:a16="http://schemas.microsoft.com/office/drawing/2014/main" id="{C2849965-84A3-46B3-86B5-A8048F9D7DA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07" name="Obraz 706" descr="http://d.adroll.com/cm/r/out">
          <a:extLst>
            <a:ext uri="{FF2B5EF4-FFF2-40B4-BE49-F238E27FC236}">
              <a16:creationId xmlns:a16="http://schemas.microsoft.com/office/drawing/2014/main" id="{8B6437DB-6170-4644-BBF2-D9E94081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08" name="Obraz 707" descr="http://d.adroll.com/cm/b/out">
          <a:extLst>
            <a:ext uri="{FF2B5EF4-FFF2-40B4-BE49-F238E27FC236}">
              <a16:creationId xmlns:a16="http://schemas.microsoft.com/office/drawing/2014/main" id="{3ABE23B5-90B8-4B6F-BFAC-F59F9933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09" name="Obraz 708" descr="http://d.adroll.com/cm/x/out">
          <a:extLst>
            <a:ext uri="{FF2B5EF4-FFF2-40B4-BE49-F238E27FC236}">
              <a16:creationId xmlns:a16="http://schemas.microsoft.com/office/drawing/2014/main" id="{04B73A37-FD2A-4F74-9D76-04B03446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10" name="Obraz 709" descr="http://d.adroll.com/cm/l/out">
          <a:extLst>
            <a:ext uri="{FF2B5EF4-FFF2-40B4-BE49-F238E27FC236}">
              <a16:creationId xmlns:a16="http://schemas.microsoft.com/office/drawing/2014/main" id="{5B686417-E845-4C79-B04E-6F4C933C9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11" name="Obraz 710" descr="http://d.adroll.com/cm/o/out">
          <a:extLst>
            <a:ext uri="{FF2B5EF4-FFF2-40B4-BE49-F238E27FC236}">
              <a16:creationId xmlns:a16="http://schemas.microsoft.com/office/drawing/2014/main" id="{3517E868-AC07-4464-A9CA-7F87409D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12" name="Obraz 711" descr="http://d.adroll.com/cm/g/out?google_nid=adroll5">
          <a:extLst>
            <a:ext uri="{FF2B5EF4-FFF2-40B4-BE49-F238E27FC236}">
              <a16:creationId xmlns:a16="http://schemas.microsoft.com/office/drawing/2014/main" id="{30BA97CC-88E2-4B6A-AF34-89835025F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13" name="Obraz 71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5A163F64-05F4-44D3-9921-175B81E6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14" name="Obraz 71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0BD5231A-ED98-436B-89B6-EFE38F12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15" name="Obraz 714" descr="http://ib.adnxs.com/seg?add=1684329&amp;t=2">
          <a:extLst>
            <a:ext uri="{FF2B5EF4-FFF2-40B4-BE49-F238E27FC236}">
              <a16:creationId xmlns:a16="http://schemas.microsoft.com/office/drawing/2014/main" id="{929013F4-BD27-4DD6-974D-94AE2C2E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16" name="Obraz 71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333CF9A5-8C84-44AC-AD3A-BB5CACE1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17" name="Obraz 71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544EC70-DEF1-4636-BD0A-97BC560F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18" name="Obraz 717" descr="http://ib.adnxs.com/seg?add=2132101&amp;t=2">
          <a:extLst>
            <a:ext uri="{FF2B5EF4-FFF2-40B4-BE49-F238E27FC236}">
              <a16:creationId xmlns:a16="http://schemas.microsoft.com/office/drawing/2014/main" id="{20EEDC5A-85A5-422C-84C4-4F92A119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19" name="Obraz 71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05FAE93-3BAB-47D0-BD83-6018DFCF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20" name="Obraz 71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465675E-C6C1-4BE4-9745-6FB53EAC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21" name="AutoShape 15" descr="http://ib.adnxs.com/seg?add=2927250&amp;t=2">
          <a:extLst>
            <a:ext uri="{FF2B5EF4-FFF2-40B4-BE49-F238E27FC236}">
              <a16:creationId xmlns:a16="http://schemas.microsoft.com/office/drawing/2014/main" id="{71E93F30-E82A-4016-9275-8166A7252D36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22" name="Obraz 721" descr="http://d.adroll.com/cm/r/out">
          <a:extLst>
            <a:ext uri="{FF2B5EF4-FFF2-40B4-BE49-F238E27FC236}">
              <a16:creationId xmlns:a16="http://schemas.microsoft.com/office/drawing/2014/main" id="{54A574DC-EA05-426E-A7C9-1EF30D49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23" name="Obraz 722" descr="http://d.adroll.com/cm/b/out">
          <a:extLst>
            <a:ext uri="{FF2B5EF4-FFF2-40B4-BE49-F238E27FC236}">
              <a16:creationId xmlns:a16="http://schemas.microsoft.com/office/drawing/2014/main" id="{26C8461C-FBBC-4B21-8809-F907FB32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24" name="Obraz 723" descr="http://d.adroll.com/cm/x/out">
          <a:extLst>
            <a:ext uri="{FF2B5EF4-FFF2-40B4-BE49-F238E27FC236}">
              <a16:creationId xmlns:a16="http://schemas.microsoft.com/office/drawing/2014/main" id="{68CB5C38-D10B-4321-B704-21CB93B2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25" name="Obraz 724" descr="http://d.adroll.com/cm/l/out">
          <a:extLst>
            <a:ext uri="{FF2B5EF4-FFF2-40B4-BE49-F238E27FC236}">
              <a16:creationId xmlns:a16="http://schemas.microsoft.com/office/drawing/2014/main" id="{61A72D00-01C0-4ACA-BA28-90216A99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26" name="Obraz 725" descr="http://d.adroll.com/cm/o/out">
          <a:extLst>
            <a:ext uri="{FF2B5EF4-FFF2-40B4-BE49-F238E27FC236}">
              <a16:creationId xmlns:a16="http://schemas.microsoft.com/office/drawing/2014/main" id="{D32B02C1-42EC-40BE-AC8A-3F5333AA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27" name="Obraz 726" descr="http://d.adroll.com/cm/g/out?google_nid=adroll5">
          <a:extLst>
            <a:ext uri="{FF2B5EF4-FFF2-40B4-BE49-F238E27FC236}">
              <a16:creationId xmlns:a16="http://schemas.microsoft.com/office/drawing/2014/main" id="{27C5A5E9-28C3-4CE9-9566-78A5E81F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28" name="Obraz 72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9608FE5-3B5A-427A-915C-96E0CED3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29" name="Obraz 72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F4BA71B3-CEA4-4FED-A348-CF3DAD7C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30" name="Obraz 729" descr="http://ib.adnxs.com/seg?add=1684329&amp;t=2">
          <a:extLst>
            <a:ext uri="{FF2B5EF4-FFF2-40B4-BE49-F238E27FC236}">
              <a16:creationId xmlns:a16="http://schemas.microsoft.com/office/drawing/2014/main" id="{89CE7CE7-BCD8-4C19-A7E1-54DFE54F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31" name="Obraz 73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63D3301-CE94-4D4D-BDD1-43FE5A33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32" name="Obraz 73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29E10CD-C1EC-4AA0-B1EB-09704B3F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33" name="Obraz 732" descr="http://ib.adnxs.com/seg?add=2132101&amp;t=2">
          <a:extLst>
            <a:ext uri="{FF2B5EF4-FFF2-40B4-BE49-F238E27FC236}">
              <a16:creationId xmlns:a16="http://schemas.microsoft.com/office/drawing/2014/main" id="{B7CEE73B-A3C2-44DB-BF7D-65E0DA21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34" name="Obraz 73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22A5EBDD-5B6F-46F1-A176-85A23537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35" name="Obraz 73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F52F0B6-A674-443D-82A4-7697721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36" name="AutoShape 15" descr="http://ib.adnxs.com/seg?add=2927250&amp;t=2">
          <a:extLst>
            <a:ext uri="{FF2B5EF4-FFF2-40B4-BE49-F238E27FC236}">
              <a16:creationId xmlns:a16="http://schemas.microsoft.com/office/drawing/2014/main" id="{DE932A03-5657-4E02-8557-1AD58B7B1D97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pic>
      <xdr:nvPicPr>
        <xdr:cNvPr id="737" name="Obraz 736" descr="http://d.adroll.com/cm/r/out">
          <a:extLst>
            <a:ext uri="{FF2B5EF4-FFF2-40B4-BE49-F238E27FC236}">
              <a16:creationId xmlns:a16="http://schemas.microsoft.com/office/drawing/2014/main" id="{0A46BEB1-1B5D-416B-8F38-B17AF8DC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129</xdr:row>
      <xdr:rowOff>0</xdr:rowOff>
    </xdr:from>
    <xdr:to>
      <xdr:col>2</xdr:col>
      <xdr:colOff>28575</xdr:colOff>
      <xdr:row>129</xdr:row>
      <xdr:rowOff>9525</xdr:rowOff>
    </xdr:to>
    <xdr:pic>
      <xdr:nvPicPr>
        <xdr:cNvPr id="738" name="Obraz 737" descr="http://d.adroll.com/cm/b/out">
          <a:extLst>
            <a:ext uri="{FF2B5EF4-FFF2-40B4-BE49-F238E27FC236}">
              <a16:creationId xmlns:a16="http://schemas.microsoft.com/office/drawing/2014/main" id="{EA31CEC8-675F-41B8-93D8-CA55231C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129</xdr:row>
      <xdr:rowOff>0</xdr:rowOff>
    </xdr:from>
    <xdr:to>
      <xdr:col>2</xdr:col>
      <xdr:colOff>47625</xdr:colOff>
      <xdr:row>129</xdr:row>
      <xdr:rowOff>9525</xdr:rowOff>
    </xdr:to>
    <xdr:pic>
      <xdr:nvPicPr>
        <xdr:cNvPr id="739" name="Obraz 738" descr="http://d.adroll.com/cm/x/out">
          <a:extLst>
            <a:ext uri="{FF2B5EF4-FFF2-40B4-BE49-F238E27FC236}">
              <a16:creationId xmlns:a16="http://schemas.microsoft.com/office/drawing/2014/main" id="{7BEBCBA4-C44D-4F77-BD9E-084EC0279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129</xdr:row>
      <xdr:rowOff>0</xdr:rowOff>
    </xdr:from>
    <xdr:to>
      <xdr:col>2</xdr:col>
      <xdr:colOff>66675</xdr:colOff>
      <xdr:row>129</xdr:row>
      <xdr:rowOff>9525</xdr:rowOff>
    </xdr:to>
    <xdr:pic>
      <xdr:nvPicPr>
        <xdr:cNvPr id="740" name="Obraz 739" descr="http://d.adroll.com/cm/l/out">
          <a:extLst>
            <a:ext uri="{FF2B5EF4-FFF2-40B4-BE49-F238E27FC236}">
              <a16:creationId xmlns:a16="http://schemas.microsoft.com/office/drawing/2014/main" id="{0C7DAF02-6CE2-4FDE-993B-17C7629D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129</xdr:row>
      <xdr:rowOff>0</xdr:rowOff>
    </xdr:from>
    <xdr:to>
      <xdr:col>2</xdr:col>
      <xdr:colOff>85725</xdr:colOff>
      <xdr:row>129</xdr:row>
      <xdr:rowOff>9525</xdr:rowOff>
    </xdr:to>
    <xdr:pic>
      <xdr:nvPicPr>
        <xdr:cNvPr id="741" name="Obraz 740" descr="http://d.adroll.com/cm/o/out">
          <a:extLst>
            <a:ext uri="{FF2B5EF4-FFF2-40B4-BE49-F238E27FC236}">
              <a16:creationId xmlns:a16="http://schemas.microsoft.com/office/drawing/2014/main" id="{23CA1B9F-FF2A-42DF-BBEE-4FC23D9F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129</xdr:row>
      <xdr:rowOff>0</xdr:rowOff>
    </xdr:from>
    <xdr:to>
      <xdr:col>2</xdr:col>
      <xdr:colOff>104775</xdr:colOff>
      <xdr:row>129</xdr:row>
      <xdr:rowOff>9525</xdr:rowOff>
    </xdr:to>
    <xdr:pic>
      <xdr:nvPicPr>
        <xdr:cNvPr id="742" name="Obraz 741" descr="http://d.adroll.com/cm/g/out?google_nid=adroll5">
          <a:extLst>
            <a:ext uri="{FF2B5EF4-FFF2-40B4-BE49-F238E27FC236}">
              <a16:creationId xmlns:a16="http://schemas.microsoft.com/office/drawing/2014/main" id="{FBE35F7B-7587-4AE4-9DA6-EE786296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129</xdr:row>
      <xdr:rowOff>0</xdr:rowOff>
    </xdr:from>
    <xdr:to>
      <xdr:col>2</xdr:col>
      <xdr:colOff>123825</xdr:colOff>
      <xdr:row>129</xdr:row>
      <xdr:rowOff>9525</xdr:rowOff>
    </xdr:to>
    <xdr:pic>
      <xdr:nvPicPr>
        <xdr:cNvPr id="743" name="Obraz 74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8F0FDA-2F65-4FA0-96AC-0F5FF9AE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129</xdr:row>
      <xdr:rowOff>0</xdr:rowOff>
    </xdr:from>
    <xdr:to>
      <xdr:col>2</xdr:col>
      <xdr:colOff>142875</xdr:colOff>
      <xdr:row>129</xdr:row>
      <xdr:rowOff>9525</xdr:rowOff>
    </xdr:to>
    <xdr:pic>
      <xdr:nvPicPr>
        <xdr:cNvPr id="744" name="Obraz 74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49D41D6-01B1-49B1-B069-DE24867C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129</xdr:row>
      <xdr:rowOff>0</xdr:rowOff>
    </xdr:from>
    <xdr:to>
      <xdr:col>2</xdr:col>
      <xdr:colOff>161925</xdr:colOff>
      <xdr:row>129</xdr:row>
      <xdr:rowOff>9525</xdr:rowOff>
    </xdr:to>
    <xdr:pic>
      <xdr:nvPicPr>
        <xdr:cNvPr id="745" name="Obraz 744" descr="http://ib.adnxs.com/seg?add=1684329&amp;t=2">
          <a:extLst>
            <a:ext uri="{FF2B5EF4-FFF2-40B4-BE49-F238E27FC236}">
              <a16:creationId xmlns:a16="http://schemas.microsoft.com/office/drawing/2014/main" id="{D77B8401-BDE8-4522-A457-DAFB4F21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129</xdr:row>
      <xdr:rowOff>0</xdr:rowOff>
    </xdr:from>
    <xdr:to>
      <xdr:col>2</xdr:col>
      <xdr:colOff>180975</xdr:colOff>
      <xdr:row>129</xdr:row>
      <xdr:rowOff>9525</xdr:rowOff>
    </xdr:to>
    <xdr:pic>
      <xdr:nvPicPr>
        <xdr:cNvPr id="746" name="Obraz 74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15B6FEB-2BC6-4B91-A8CD-FFCD9AE8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129</xdr:row>
      <xdr:rowOff>0</xdr:rowOff>
    </xdr:from>
    <xdr:to>
      <xdr:col>2</xdr:col>
      <xdr:colOff>200025</xdr:colOff>
      <xdr:row>129</xdr:row>
      <xdr:rowOff>9525</xdr:rowOff>
    </xdr:to>
    <xdr:pic>
      <xdr:nvPicPr>
        <xdr:cNvPr id="747" name="Obraz 74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8891AB1-6B8B-4828-926D-5FA4888F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129</xdr:row>
      <xdr:rowOff>0</xdr:rowOff>
    </xdr:from>
    <xdr:to>
      <xdr:col>2</xdr:col>
      <xdr:colOff>219075</xdr:colOff>
      <xdr:row>129</xdr:row>
      <xdr:rowOff>9525</xdr:rowOff>
    </xdr:to>
    <xdr:pic>
      <xdr:nvPicPr>
        <xdr:cNvPr id="748" name="Obraz 747" descr="http://ib.adnxs.com/seg?add=2132101&amp;t=2">
          <a:extLst>
            <a:ext uri="{FF2B5EF4-FFF2-40B4-BE49-F238E27FC236}">
              <a16:creationId xmlns:a16="http://schemas.microsoft.com/office/drawing/2014/main" id="{15014D72-F0B2-40EB-9C19-F81C26EA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129</xdr:row>
      <xdr:rowOff>0</xdr:rowOff>
    </xdr:from>
    <xdr:to>
      <xdr:col>2</xdr:col>
      <xdr:colOff>238125</xdr:colOff>
      <xdr:row>129</xdr:row>
      <xdr:rowOff>9525</xdr:rowOff>
    </xdr:to>
    <xdr:pic>
      <xdr:nvPicPr>
        <xdr:cNvPr id="749" name="Obraz 74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8A15A12-61F7-476B-BA18-CA7B9A0B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129</xdr:row>
      <xdr:rowOff>0</xdr:rowOff>
    </xdr:from>
    <xdr:to>
      <xdr:col>2</xdr:col>
      <xdr:colOff>257175</xdr:colOff>
      <xdr:row>129</xdr:row>
      <xdr:rowOff>9525</xdr:rowOff>
    </xdr:to>
    <xdr:pic>
      <xdr:nvPicPr>
        <xdr:cNvPr id="750" name="Obraz 74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1113A19-3366-4018-B10F-03218239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129</xdr:row>
      <xdr:rowOff>0</xdr:rowOff>
    </xdr:from>
    <xdr:to>
      <xdr:col>2</xdr:col>
      <xdr:colOff>276225</xdr:colOff>
      <xdr:row>129</xdr:row>
      <xdr:rowOff>9525</xdr:rowOff>
    </xdr:to>
    <xdr:sp macro="" textlink="">
      <xdr:nvSpPr>
        <xdr:cNvPr id="751" name="AutoShape 15" descr="http://ib.adnxs.com/seg?add=2927250&amp;t=2">
          <a:extLst>
            <a:ext uri="{FF2B5EF4-FFF2-40B4-BE49-F238E27FC236}">
              <a16:creationId xmlns:a16="http://schemas.microsoft.com/office/drawing/2014/main" id="{ED51DC4B-6AFA-43B7-A052-94761BE8A1F4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pic>
      <xdr:nvPicPr>
        <xdr:cNvPr id="752" name="Obraz 751" descr="http://d.adroll.com/cm/r/out">
          <a:extLst>
            <a:ext uri="{FF2B5EF4-FFF2-40B4-BE49-F238E27FC236}">
              <a16:creationId xmlns:a16="http://schemas.microsoft.com/office/drawing/2014/main" id="{5E58FC64-D430-4F65-A1F0-E5CA7EA7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129</xdr:row>
      <xdr:rowOff>0</xdr:rowOff>
    </xdr:from>
    <xdr:to>
      <xdr:col>2</xdr:col>
      <xdr:colOff>28575</xdr:colOff>
      <xdr:row>129</xdr:row>
      <xdr:rowOff>9525</xdr:rowOff>
    </xdr:to>
    <xdr:pic>
      <xdr:nvPicPr>
        <xdr:cNvPr id="753" name="Obraz 752" descr="http://d.adroll.com/cm/b/out">
          <a:extLst>
            <a:ext uri="{FF2B5EF4-FFF2-40B4-BE49-F238E27FC236}">
              <a16:creationId xmlns:a16="http://schemas.microsoft.com/office/drawing/2014/main" id="{7B43F97A-2C07-41E1-A540-CCA0687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129</xdr:row>
      <xdr:rowOff>0</xdr:rowOff>
    </xdr:from>
    <xdr:to>
      <xdr:col>2</xdr:col>
      <xdr:colOff>47625</xdr:colOff>
      <xdr:row>129</xdr:row>
      <xdr:rowOff>9525</xdr:rowOff>
    </xdr:to>
    <xdr:pic>
      <xdr:nvPicPr>
        <xdr:cNvPr id="754" name="Obraz 753" descr="http://d.adroll.com/cm/x/out">
          <a:extLst>
            <a:ext uri="{FF2B5EF4-FFF2-40B4-BE49-F238E27FC236}">
              <a16:creationId xmlns:a16="http://schemas.microsoft.com/office/drawing/2014/main" id="{22B8AFA9-A0E4-4970-B4B8-8561C6F3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129</xdr:row>
      <xdr:rowOff>0</xdr:rowOff>
    </xdr:from>
    <xdr:to>
      <xdr:col>2</xdr:col>
      <xdr:colOff>66675</xdr:colOff>
      <xdr:row>129</xdr:row>
      <xdr:rowOff>9525</xdr:rowOff>
    </xdr:to>
    <xdr:pic>
      <xdr:nvPicPr>
        <xdr:cNvPr id="755" name="Obraz 754" descr="http://d.adroll.com/cm/l/out">
          <a:extLst>
            <a:ext uri="{FF2B5EF4-FFF2-40B4-BE49-F238E27FC236}">
              <a16:creationId xmlns:a16="http://schemas.microsoft.com/office/drawing/2014/main" id="{859E50DA-3C5F-4FF7-AE24-BE840B83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129</xdr:row>
      <xdr:rowOff>0</xdr:rowOff>
    </xdr:from>
    <xdr:to>
      <xdr:col>2</xdr:col>
      <xdr:colOff>85725</xdr:colOff>
      <xdr:row>129</xdr:row>
      <xdr:rowOff>9525</xdr:rowOff>
    </xdr:to>
    <xdr:pic>
      <xdr:nvPicPr>
        <xdr:cNvPr id="756" name="Obraz 755" descr="http://d.adroll.com/cm/o/out">
          <a:extLst>
            <a:ext uri="{FF2B5EF4-FFF2-40B4-BE49-F238E27FC236}">
              <a16:creationId xmlns:a16="http://schemas.microsoft.com/office/drawing/2014/main" id="{AADA4EC9-D7CA-4260-B9F8-9B19D7F1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129</xdr:row>
      <xdr:rowOff>0</xdr:rowOff>
    </xdr:from>
    <xdr:to>
      <xdr:col>2</xdr:col>
      <xdr:colOff>104775</xdr:colOff>
      <xdr:row>129</xdr:row>
      <xdr:rowOff>9525</xdr:rowOff>
    </xdr:to>
    <xdr:pic>
      <xdr:nvPicPr>
        <xdr:cNvPr id="757" name="Obraz 756" descr="http://d.adroll.com/cm/g/out?google_nid=adroll5">
          <a:extLst>
            <a:ext uri="{FF2B5EF4-FFF2-40B4-BE49-F238E27FC236}">
              <a16:creationId xmlns:a16="http://schemas.microsoft.com/office/drawing/2014/main" id="{AB84CAA1-1DD4-4E2F-8B6D-D812D83C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129</xdr:row>
      <xdr:rowOff>0</xdr:rowOff>
    </xdr:from>
    <xdr:to>
      <xdr:col>2</xdr:col>
      <xdr:colOff>123825</xdr:colOff>
      <xdr:row>129</xdr:row>
      <xdr:rowOff>9525</xdr:rowOff>
    </xdr:to>
    <xdr:pic>
      <xdr:nvPicPr>
        <xdr:cNvPr id="758" name="Obraz 75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8DA31E13-3092-4760-8FF7-4FA1DA36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129</xdr:row>
      <xdr:rowOff>0</xdr:rowOff>
    </xdr:from>
    <xdr:to>
      <xdr:col>2</xdr:col>
      <xdr:colOff>142875</xdr:colOff>
      <xdr:row>129</xdr:row>
      <xdr:rowOff>9525</xdr:rowOff>
    </xdr:to>
    <xdr:pic>
      <xdr:nvPicPr>
        <xdr:cNvPr id="759" name="Obraz 75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13E7E5E-48B9-4998-8011-768F2138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129</xdr:row>
      <xdr:rowOff>0</xdr:rowOff>
    </xdr:from>
    <xdr:to>
      <xdr:col>2</xdr:col>
      <xdr:colOff>161925</xdr:colOff>
      <xdr:row>129</xdr:row>
      <xdr:rowOff>9525</xdr:rowOff>
    </xdr:to>
    <xdr:pic>
      <xdr:nvPicPr>
        <xdr:cNvPr id="760" name="Obraz 759" descr="http://ib.adnxs.com/seg?add=1684329&amp;t=2">
          <a:extLst>
            <a:ext uri="{FF2B5EF4-FFF2-40B4-BE49-F238E27FC236}">
              <a16:creationId xmlns:a16="http://schemas.microsoft.com/office/drawing/2014/main" id="{0E9F5586-7711-46D5-AD2C-01ED4B7D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129</xdr:row>
      <xdr:rowOff>0</xdr:rowOff>
    </xdr:from>
    <xdr:to>
      <xdr:col>2</xdr:col>
      <xdr:colOff>180975</xdr:colOff>
      <xdr:row>129</xdr:row>
      <xdr:rowOff>9525</xdr:rowOff>
    </xdr:to>
    <xdr:pic>
      <xdr:nvPicPr>
        <xdr:cNvPr id="761" name="Obraz 76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2398942-1FEF-4461-B1BF-DF3F355E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129</xdr:row>
      <xdr:rowOff>0</xdr:rowOff>
    </xdr:from>
    <xdr:to>
      <xdr:col>2</xdr:col>
      <xdr:colOff>200025</xdr:colOff>
      <xdr:row>129</xdr:row>
      <xdr:rowOff>9525</xdr:rowOff>
    </xdr:to>
    <xdr:pic>
      <xdr:nvPicPr>
        <xdr:cNvPr id="762" name="Obraz 76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E9F309B-91A7-4C48-B885-85AD0AB29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129</xdr:row>
      <xdr:rowOff>0</xdr:rowOff>
    </xdr:from>
    <xdr:to>
      <xdr:col>2</xdr:col>
      <xdr:colOff>219075</xdr:colOff>
      <xdr:row>129</xdr:row>
      <xdr:rowOff>9525</xdr:rowOff>
    </xdr:to>
    <xdr:pic>
      <xdr:nvPicPr>
        <xdr:cNvPr id="763" name="Obraz 762" descr="http://ib.adnxs.com/seg?add=2132101&amp;t=2">
          <a:extLst>
            <a:ext uri="{FF2B5EF4-FFF2-40B4-BE49-F238E27FC236}">
              <a16:creationId xmlns:a16="http://schemas.microsoft.com/office/drawing/2014/main" id="{CD8E29ED-D216-41FA-B077-FEA13036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129</xdr:row>
      <xdr:rowOff>0</xdr:rowOff>
    </xdr:from>
    <xdr:to>
      <xdr:col>2</xdr:col>
      <xdr:colOff>238125</xdr:colOff>
      <xdr:row>129</xdr:row>
      <xdr:rowOff>9525</xdr:rowOff>
    </xdr:to>
    <xdr:pic>
      <xdr:nvPicPr>
        <xdr:cNvPr id="764" name="Obraz 76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37F17AD-2B0E-434C-95D1-84C59A4D1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129</xdr:row>
      <xdr:rowOff>0</xdr:rowOff>
    </xdr:from>
    <xdr:to>
      <xdr:col>2</xdr:col>
      <xdr:colOff>257175</xdr:colOff>
      <xdr:row>129</xdr:row>
      <xdr:rowOff>9525</xdr:rowOff>
    </xdr:to>
    <xdr:pic>
      <xdr:nvPicPr>
        <xdr:cNvPr id="765" name="Obraz 76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0BC87BE-1A48-4168-9CF4-1572D485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129</xdr:row>
      <xdr:rowOff>0</xdr:rowOff>
    </xdr:from>
    <xdr:to>
      <xdr:col>2</xdr:col>
      <xdr:colOff>276225</xdr:colOff>
      <xdr:row>129</xdr:row>
      <xdr:rowOff>9525</xdr:rowOff>
    </xdr:to>
    <xdr:sp macro="" textlink="">
      <xdr:nvSpPr>
        <xdr:cNvPr id="766" name="AutoShape 15" descr="http://ib.adnxs.com/seg?add=2927250&amp;t=2">
          <a:extLst>
            <a:ext uri="{FF2B5EF4-FFF2-40B4-BE49-F238E27FC236}">
              <a16:creationId xmlns:a16="http://schemas.microsoft.com/office/drawing/2014/main" id="{3CE1779C-F06B-4EE7-AED1-C1EF4D4338B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67" name="Obraz 766" descr="http://d.adroll.com/cm/r/out">
          <a:extLst>
            <a:ext uri="{FF2B5EF4-FFF2-40B4-BE49-F238E27FC236}">
              <a16:creationId xmlns:a16="http://schemas.microsoft.com/office/drawing/2014/main" id="{0D3A6BBE-0662-49CC-9A8C-117BD620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68" name="Obraz 767" descr="http://d.adroll.com/cm/b/out">
          <a:extLst>
            <a:ext uri="{FF2B5EF4-FFF2-40B4-BE49-F238E27FC236}">
              <a16:creationId xmlns:a16="http://schemas.microsoft.com/office/drawing/2014/main" id="{08C48C3E-A594-4615-ADD8-CCD8700A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69" name="Obraz 768" descr="http://d.adroll.com/cm/x/out">
          <a:extLst>
            <a:ext uri="{FF2B5EF4-FFF2-40B4-BE49-F238E27FC236}">
              <a16:creationId xmlns:a16="http://schemas.microsoft.com/office/drawing/2014/main" id="{2952ABA5-762D-4409-95C3-B4F799BC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70" name="Obraz 769" descr="http://d.adroll.com/cm/l/out">
          <a:extLst>
            <a:ext uri="{FF2B5EF4-FFF2-40B4-BE49-F238E27FC236}">
              <a16:creationId xmlns:a16="http://schemas.microsoft.com/office/drawing/2014/main" id="{48023D0F-3238-40F1-BD9B-0DED3C98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71" name="Obraz 770" descr="http://d.adroll.com/cm/o/out">
          <a:extLst>
            <a:ext uri="{FF2B5EF4-FFF2-40B4-BE49-F238E27FC236}">
              <a16:creationId xmlns:a16="http://schemas.microsoft.com/office/drawing/2014/main" id="{C7A1438F-E198-4894-B91A-3D0B73AA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72" name="Obraz 771" descr="http://d.adroll.com/cm/g/out?google_nid=adroll5">
          <a:extLst>
            <a:ext uri="{FF2B5EF4-FFF2-40B4-BE49-F238E27FC236}">
              <a16:creationId xmlns:a16="http://schemas.microsoft.com/office/drawing/2014/main" id="{AC205B77-0E7F-4875-9A8E-D6617E4E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73" name="Obraz 77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61995A3-FDF9-4D61-9AC5-CB7D521F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74" name="Obraz 77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C68CA8FF-F671-453D-B82E-5CAC54412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75" name="Obraz 774" descr="http://ib.adnxs.com/seg?add=1684329&amp;t=2">
          <a:extLst>
            <a:ext uri="{FF2B5EF4-FFF2-40B4-BE49-F238E27FC236}">
              <a16:creationId xmlns:a16="http://schemas.microsoft.com/office/drawing/2014/main" id="{4F584752-C5E7-4A5A-97CB-3F7FE2FF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76" name="Obraz 77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0B266AE-2D82-4872-9105-7EF13D13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77" name="Obraz 77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6CA1A87-000B-47D4-B29C-0B7113E2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78" name="Obraz 777" descr="http://ib.adnxs.com/seg?add=2132101&amp;t=2">
          <a:extLst>
            <a:ext uri="{FF2B5EF4-FFF2-40B4-BE49-F238E27FC236}">
              <a16:creationId xmlns:a16="http://schemas.microsoft.com/office/drawing/2014/main" id="{F8487B6C-1A00-4377-A576-BD0B7F3C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79" name="Obraz 77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CF81BBB-D2A4-4E12-90F1-727A2223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80" name="Obraz 77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2C93CA3B-2C43-4CA2-AAAB-F7481FDA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81" name="AutoShape 15" descr="http://ib.adnxs.com/seg?add=2927250&amp;t=2">
          <a:extLst>
            <a:ext uri="{FF2B5EF4-FFF2-40B4-BE49-F238E27FC236}">
              <a16:creationId xmlns:a16="http://schemas.microsoft.com/office/drawing/2014/main" id="{C1195218-82FE-4596-9D6D-7541FFAA43AA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82" name="Obraz 781" descr="http://d.adroll.com/cm/r/out">
          <a:extLst>
            <a:ext uri="{FF2B5EF4-FFF2-40B4-BE49-F238E27FC236}">
              <a16:creationId xmlns:a16="http://schemas.microsoft.com/office/drawing/2014/main" id="{965FFE1E-BC9D-44AE-9F8C-0BA9BDCE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83" name="Obraz 782" descr="http://d.adroll.com/cm/b/out">
          <a:extLst>
            <a:ext uri="{FF2B5EF4-FFF2-40B4-BE49-F238E27FC236}">
              <a16:creationId xmlns:a16="http://schemas.microsoft.com/office/drawing/2014/main" id="{28AB3CB5-39CB-46BB-8D0C-AAD699BF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84" name="Obraz 783" descr="http://d.adroll.com/cm/x/out">
          <a:extLst>
            <a:ext uri="{FF2B5EF4-FFF2-40B4-BE49-F238E27FC236}">
              <a16:creationId xmlns:a16="http://schemas.microsoft.com/office/drawing/2014/main" id="{F6B80DC8-D51F-4A4C-9638-625E21B5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85" name="Obraz 784" descr="http://d.adroll.com/cm/l/out">
          <a:extLst>
            <a:ext uri="{FF2B5EF4-FFF2-40B4-BE49-F238E27FC236}">
              <a16:creationId xmlns:a16="http://schemas.microsoft.com/office/drawing/2014/main" id="{2FD5B691-1358-4FA1-8B52-1C292C97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86" name="Obraz 785" descr="http://d.adroll.com/cm/o/out">
          <a:extLst>
            <a:ext uri="{FF2B5EF4-FFF2-40B4-BE49-F238E27FC236}">
              <a16:creationId xmlns:a16="http://schemas.microsoft.com/office/drawing/2014/main" id="{73D26E42-4013-4FFD-983C-69D7D22F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87" name="Obraz 786" descr="http://d.adroll.com/cm/g/out?google_nid=adroll5">
          <a:extLst>
            <a:ext uri="{FF2B5EF4-FFF2-40B4-BE49-F238E27FC236}">
              <a16:creationId xmlns:a16="http://schemas.microsoft.com/office/drawing/2014/main" id="{2FC0CB75-EBD5-4029-8CE8-3A917E59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88" name="Obraz 78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D957DD3-4EBF-411E-B406-B9D2E472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89" name="Obraz 78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A7C3F966-988A-4F8C-AA05-6CBBC208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90" name="Obraz 789" descr="http://ib.adnxs.com/seg?add=1684329&amp;t=2">
          <a:extLst>
            <a:ext uri="{FF2B5EF4-FFF2-40B4-BE49-F238E27FC236}">
              <a16:creationId xmlns:a16="http://schemas.microsoft.com/office/drawing/2014/main" id="{4964A00E-366A-4902-8FAA-D4317E2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91" name="Obraz 79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8E3D0D04-0206-4445-96EA-BAEDCA7EA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92" name="Obraz 79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E7A18780-113A-4C8B-AA4E-92310FA6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93" name="Obraz 792" descr="http://ib.adnxs.com/seg?add=2132101&amp;t=2">
          <a:extLst>
            <a:ext uri="{FF2B5EF4-FFF2-40B4-BE49-F238E27FC236}">
              <a16:creationId xmlns:a16="http://schemas.microsoft.com/office/drawing/2014/main" id="{FC88DE2B-F495-4C05-BD65-6AE0F54D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94" name="Obraz 79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BAA1DC09-22F9-4B3B-A4F2-8BAA149C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95" name="Obraz 79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350CF00-B36F-4414-B0D9-33485A7A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96" name="AutoShape 15" descr="http://ib.adnxs.com/seg?add=2927250&amp;t=2">
          <a:extLst>
            <a:ext uri="{FF2B5EF4-FFF2-40B4-BE49-F238E27FC236}">
              <a16:creationId xmlns:a16="http://schemas.microsoft.com/office/drawing/2014/main" id="{9CA7B6CD-731E-4C56-BEDA-80156CCB7D25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97" name="Obraz 796" descr="http://d.adroll.com/cm/r/out">
          <a:extLst>
            <a:ext uri="{FF2B5EF4-FFF2-40B4-BE49-F238E27FC236}">
              <a16:creationId xmlns:a16="http://schemas.microsoft.com/office/drawing/2014/main" id="{05E52D0F-9334-41B1-8AF0-81899832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98" name="Obraz 797" descr="http://d.adroll.com/cm/b/out">
          <a:extLst>
            <a:ext uri="{FF2B5EF4-FFF2-40B4-BE49-F238E27FC236}">
              <a16:creationId xmlns:a16="http://schemas.microsoft.com/office/drawing/2014/main" id="{32F7ED2D-3C64-41A1-9F0B-B3B65160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99" name="Obraz 798" descr="http://d.adroll.com/cm/x/out">
          <a:extLst>
            <a:ext uri="{FF2B5EF4-FFF2-40B4-BE49-F238E27FC236}">
              <a16:creationId xmlns:a16="http://schemas.microsoft.com/office/drawing/2014/main" id="{DD813AB4-B6CE-4A7C-9B30-D5E384DE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00" name="Obraz 799" descr="http://d.adroll.com/cm/l/out">
          <a:extLst>
            <a:ext uri="{FF2B5EF4-FFF2-40B4-BE49-F238E27FC236}">
              <a16:creationId xmlns:a16="http://schemas.microsoft.com/office/drawing/2014/main" id="{CD9C2CB0-92C2-46CF-8974-A404E93B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01" name="Obraz 800" descr="http://d.adroll.com/cm/o/out">
          <a:extLst>
            <a:ext uri="{FF2B5EF4-FFF2-40B4-BE49-F238E27FC236}">
              <a16:creationId xmlns:a16="http://schemas.microsoft.com/office/drawing/2014/main" id="{0F39E0FF-948D-44D1-B6B3-48E1872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02" name="Obraz 801" descr="http://d.adroll.com/cm/g/out?google_nid=adroll5">
          <a:extLst>
            <a:ext uri="{FF2B5EF4-FFF2-40B4-BE49-F238E27FC236}">
              <a16:creationId xmlns:a16="http://schemas.microsoft.com/office/drawing/2014/main" id="{27F4FE95-396B-41D1-9F84-80743676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03" name="Obraz 80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FBEFF1A7-E133-4D6C-977E-5E88C6B4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04" name="Obraz 80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7564A70-0622-48FD-A135-661EA683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05" name="Obraz 804" descr="http://ib.adnxs.com/seg?add=1684329&amp;t=2">
          <a:extLst>
            <a:ext uri="{FF2B5EF4-FFF2-40B4-BE49-F238E27FC236}">
              <a16:creationId xmlns:a16="http://schemas.microsoft.com/office/drawing/2014/main" id="{E7CD9969-CB64-4716-B369-92D66C16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06" name="Obraz 80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CE4D00D2-FC15-47AF-8B7C-69308551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07" name="Obraz 80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7901D80-48BC-4ADC-908E-3E994F148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08" name="Obraz 807" descr="http://ib.adnxs.com/seg?add=2132101&amp;t=2">
          <a:extLst>
            <a:ext uri="{FF2B5EF4-FFF2-40B4-BE49-F238E27FC236}">
              <a16:creationId xmlns:a16="http://schemas.microsoft.com/office/drawing/2014/main" id="{76EB768B-9C99-4A3B-A189-BA4FFC12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09" name="Obraz 80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5A56E2B-36F1-4006-9AE2-DF61EDD5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10" name="Obraz 80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3679C4DF-25C8-4072-A4FE-269EC096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11" name="AutoShape 15" descr="http://ib.adnxs.com/seg?add=2927250&amp;t=2">
          <a:extLst>
            <a:ext uri="{FF2B5EF4-FFF2-40B4-BE49-F238E27FC236}">
              <a16:creationId xmlns:a16="http://schemas.microsoft.com/office/drawing/2014/main" id="{55F3B145-A077-4651-A0F2-6E871ED4968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12" name="Obraz 811" descr="http://d.adroll.com/cm/r/out">
          <a:extLst>
            <a:ext uri="{FF2B5EF4-FFF2-40B4-BE49-F238E27FC236}">
              <a16:creationId xmlns:a16="http://schemas.microsoft.com/office/drawing/2014/main" id="{42E6C823-9136-4BF4-9C9C-0ABB1283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813" name="Obraz 812" descr="http://d.adroll.com/cm/b/out">
          <a:extLst>
            <a:ext uri="{FF2B5EF4-FFF2-40B4-BE49-F238E27FC236}">
              <a16:creationId xmlns:a16="http://schemas.microsoft.com/office/drawing/2014/main" id="{83180083-D0F6-4FBF-9B18-43763BB8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814" name="Obraz 813" descr="http://d.adroll.com/cm/x/out">
          <a:extLst>
            <a:ext uri="{FF2B5EF4-FFF2-40B4-BE49-F238E27FC236}">
              <a16:creationId xmlns:a16="http://schemas.microsoft.com/office/drawing/2014/main" id="{FF08889A-446D-41A5-808F-6E893087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15" name="Obraz 814" descr="http://d.adroll.com/cm/l/out">
          <a:extLst>
            <a:ext uri="{FF2B5EF4-FFF2-40B4-BE49-F238E27FC236}">
              <a16:creationId xmlns:a16="http://schemas.microsoft.com/office/drawing/2014/main" id="{15DE1807-679B-4783-9A5D-68AB75C0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16" name="Obraz 815" descr="http://d.adroll.com/cm/o/out">
          <a:extLst>
            <a:ext uri="{FF2B5EF4-FFF2-40B4-BE49-F238E27FC236}">
              <a16:creationId xmlns:a16="http://schemas.microsoft.com/office/drawing/2014/main" id="{C4070AE0-1E7F-4261-9BBA-E90A7A5F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17" name="Obraz 816" descr="http://d.adroll.com/cm/g/out?google_nid=adroll5">
          <a:extLst>
            <a:ext uri="{FF2B5EF4-FFF2-40B4-BE49-F238E27FC236}">
              <a16:creationId xmlns:a16="http://schemas.microsoft.com/office/drawing/2014/main" id="{FCD0D242-E1D6-42F4-9B1C-94B93C58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18" name="Obraz 81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077FCE-B591-487D-9AE8-CDBDBF9BD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19" name="Obraz 81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CAAB6A8-BE20-4EDB-BAE3-73FD0538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20" name="Obraz 819" descr="http://ib.adnxs.com/seg?add=1684329&amp;t=2">
          <a:extLst>
            <a:ext uri="{FF2B5EF4-FFF2-40B4-BE49-F238E27FC236}">
              <a16:creationId xmlns:a16="http://schemas.microsoft.com/office/drawing/2014/main" id="{940E2C8C-86C4-4366-A2A0-C75448DE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21" name="Obraz 82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407B67B-136A-460D-A037-25D241D1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22" name="Obraz 82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6695897-D705-4C2E-BF05-A6D754AA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23" name="Obraz 822" descr="http://ib.adnxs.com/seg?add=2132101&amp;t=2">
          <a:extLst>
            <a:ext uri="{FF2B5EF4-FFF2-40B4-BE49-F238E27FC236}">
              <a16:creationId xmlns:a16="http://schemas.microsoft.com/office/drawing/2014/main" id="{F51DEFD6-FE7D-4F1E-A26F-B1C70CF2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24" name="Obraz 82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A566CFC-BB00-46FB-B160-FBDCAC4B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25" name="Obraz 82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E94A9D5-13EB-4270-A158-38F22971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26" name="AutoShape 15" descr="http://ib.adnxs.com/seg?add=2927250&amp;t=2">
          <a:extLst>
            <a:ext uri="{FF2B5EF4-FFF2-40B4-BE49-F238E27FC236}">
              <a16:creationId xmlns:a16="http://schemas.microsoft.com/office/drawing/2014/main" id="{146C6F1E-E56B-452D-878A-26278518CAC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27" name="Obraz 826" descr="http://d.adroll.com/cm/r/out">
          <a:extLst>
            <a:ext uri="{FF2B5EF4-FFF2-40B4-BE49-F238E27FC236}">
              <a16:creationId xmlns:a16="http://schemas.microsoft.com/office/drawing/2014/main" id="{F80C32E3-F778-4537-B7BB-39CBE61E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828" name="Obraz 827" descr="http://d.adroll.com/cm/b/out">
          <a:extLst>
            <a:ext uri="{FF2B5EF4-FFF2-40B4-BE49-F238E27FC236}">
              <a16:creationId xmlns:a16="http://schemas.microsoft.com/office/drawing/2014/main" id="{DCA45C75-7F32-4B04-A3BC-5B4588F0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829" name="Obraz 828" descr="http://d.adroll.com/cm/x/out">
          <a:extLst>
            <a:ext uri="{FF2B5EF4-FFF2-40B4-BE49-F238E27FC236}">
              <a16:creationId xmlns:a16="http://schemas.microsoft.com/office/drawing/2014/main" id="{94387F82-34A9-4797-AF76-9A629CB2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30" name="Obraz 829" descr="http://d.adroll.com/cm/l/out">
          <a:extLst>
            <a:ext uri="{FF2B5EF4-FFF2-40B4-BE49-F238E27FC236}">
              <a16:creationId xmlns:a16="http://schemas.microsoft.com/office/drawing/2014/main" id="{CBA1947B-9025-4DD6-97D0-41B2990B1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31" name="Obraz 830" descr="http://d.adroll.com/cm/o/out">
          <a:extLst>
            <a:ext uri="{FF2B5EF4-FFF2-40B4-BE49-F238E27FC236}">
              <a16:creationId xmlns:a16="http://schemas.microsoft.com/office/drawing/2014/main" id="{BDB93A99-262A-45F1-A584-CB3A605D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32" name="Obraz 831" descr="http://d.adroll.com/cm/g/out?google_nid=adroll5">
          <a:extLst>
            <a:ext uri="{FF2B5EF4-FFF2-40B4-BE49-F238E27FC236}">
              <a16:creationId xmlns:a16="http://schemas.microsoft.com/office/drawing/2014/main" id="{1B31694C-F228-4EE5-AE8A-C81F4405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33" name="Obraz 83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152E905-5124-4B66-8F43-E4CB3E57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34" name="Obraz 83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AD1D46F-AFEE-4EBB-9BF7-C87146DD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35" name="Obraz 834" descr="http://ib.adnxs.com/seg?add=1684329&amp;t=2">
          <a:extLst>
            <a:ext uri="{FF2B5EF4-FFF2-40B4-BE49-F238E27FC236}">
              <a16:creationId xmlns:a16="http://schemas.microsoft.com/office/drawing/2014/main" id="{C7411217-66F6-414D-B9A3-03C36AEB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36" name="Obraz 83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0CC534D-796E-41B3-BBEA-2B9233B3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37" name="Obraz 83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5BAD7B9-55ED-418D-811B-706CAB94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38" name="Obraz 837" descr="http://ib.adnxs.com/seg?add=2132101&amp;t=2">
          <a:extLst>
            <a:ext uri="{FF2B5EF4-FFF2-40B4-BE49-F238E27FC236}">
              <a16:creationId xmlns:a16="http://schemas.microsoft.com/office/drawing/2014/main" id="{6C0E4F5D-E79D-45D7-935A-D384751F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39" name="Obraz 83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64F88CC6-34AA-434F-85BE-4B28E215A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40" name="Obraz 83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416FCCD-FD63-46D3-859E-B466093E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41" name="AutoShape 15" descr="http://ib.adnxs.com/seg?add=2927250&amp;t=2">
          <a:extLst>
            <a:ext uri="{FF2B5EF4-FFF2-40B4-BE49-F238E27FC236}">
              <a16:creationId xmlns:a16="http://schemas.microsoft.com/office/drawing/2014/main" id="{8B262B5F-A98A-47DB-9BED-6D1B050BDF5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42" name="Obraz 841" descr="http://d.adroll.com/cm/r/out">
          <a:extLst>
            <a:ext uri="{FF2B5EF4-FFF2-40B4-BE49-F238E27FC236}">
              <a16:creationId xmlns:a16="http://schemas.microsoft.com/office/drawing/2014/main" id="{79836800-BBD7-4B7B-9E95-0E196ECA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843" name="Obraz 842" descr="http://d.adroll.com/cm/b/out">
          <a:extLst>
            <a:ext uri="{FF2B5EF4-FFF2-40B4-BE49-F238E27FC236}">
              <a16:creationId xmlns:a16="http://schemas.microsoft.com/office/drawing/2014/main" id="{305C539B-511B-4EBF-B360-8864672DC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844" name="Obraz 843" descr="http://d.adroll.com/cm/x/out">
          <a:extLst>
            <a:ext uri="{FF2B5EF4-FFF2-40B4-BE49-F238E27FC236}">
              <a16:creationId xmlns:a16="http://schemas.microsoft.com/office/drawing/2014/main" id="{0FC3D7AC-39E7-491D-95B5-66E912EF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45" name="Obraz 844" descr="http://d.adroll.com/cm/l/out">
          <a:extLst>
            <a:ext uri="{FF2B5EF4-FFF2-40B4-BE49-F238E27FC236}">
              <a16:creationId xmlns:a16="http://schemas.microsoft.com/office/drawing/2014/main" id="{238EA8FD-34FC-46FC-8A4E-9A98A1AB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46" name="Obraz 845" descr="http://d.adroll.com/cm/o/out">
          <a:extLst>
            <a:ext uri="{FF2B5EF4-FFF2-40B4-BE49-F238E27FC236}">
              <a16:creationId xmlns:a16="http://schemas.microsoft.com/office/drawing/2014/main" id="{5B99A81C-8BAD-495C-A0BD-8E15F19A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47" name="Obraz 846" descr="http://d.adroll.com/cm/g/out?google_nid=adroll5">
          <a:extLst>
            <a:ext uri="{FF2B5EF4-FFF2-40B4-BE49-F238E27FC236}">
              <a16:creationId xmlns:a16="http://schemas.microsoft.com/office/drawing/2014/main" id="{3DF5BD0A-6856-41DA-A1E4-3E86602E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48" name="Obraz 84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F88840E-FF0B-4D74-A360-E5CA54B37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49" name="Obraz 84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0C5C163-7D8E-476C-B884-650AC021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50" name="Obraz 849" descr="http://ib.adnxs.com/seg?add=1684329&amp;t=2">
          <a:extLst>
            <a:ext uri="{FF2B5EF4-FFF2-40B4-BE49-F238E27FC236}">
              <a16:creationId xmlns:a16="http://schemas.microsoft.com/office/drawing/2014/main" id="{9D43A868-6B00-44EC-B876-1BF48ED8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51" name="Obraz 85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9CFACD82-03DB-4B2B-8F91-FDD5323A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52" name="Obraz 85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D2CBE7-5233-4196-86F4-794D7B3D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53" name="Obraz 852" descr="http://ib.adnxs.com/seg?add=2132101&amp;t=2">
          <a:extLst>
            <a:ext uri="{FF2B5EF4-FFF2-40B4-BE49-F238E27FC236}">
              <a16:creationId xmlns:a16="http://schemas.microsoft.com/office/drawing/2014/main" id="{D43BB201-7CE4-41B4-9567-5541A957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54" name="Obraz 85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FE986E5-4165-4AD5-9959-BE58AB62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55" name="Obraz 85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443388F-A516-42E3-92C1-E6954686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56" name="AutoShape 15" descr="http://ib.adnxs.com/seg?add=2927250&amp;t=2">
          <a:extLst>
            <a:ext uri="{FF2B5EF4-FFF2-40B4-BE49-F238E27FC236}">
              <a16:creationId xmlns:a16="http://schemas.microsoft.com/office/drawing/2014/main" id="{3BF25C6D-A6F7-4BD8-81FD-BF0EE1D7952F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maaldrich.com/PL/pl/product/sial/phr1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9"/>
  <sheetViews>
    <sheetView tabSelected="1" topLeftCell="A79" zoomScaleNormal="100" workbookViewId="0">
      <selection activeCell="C84" sqref="C84"/>
    </sheetView>
  </sheetViews>
  <sheetFormatPr defaultRowHeight="15"/>
  <cols>
    <col min="1" max="1" width="3.375" style="45" bestFit="1" customWidth="1"/>
    <col min="2" max="2" width="43.5" style="4" customWidth="1"/>
    <col min="3" max="3" width="17.75" style="7" customWidth="1"/>
    <col min="4" max="4" width="9.375" style="7" customWidth="1"/>
    <col min="5" max="6" width="15.625" style="2" customWidth="1"/>
    <col min="7" max="7" width="8.75" style="15" customWidth="1"/>
    <col min="8" max="8" width="9.75" style="59" customWidth="1"/>
    <col min="9" max="9" width="12.25" style="59" customWidth="1"/>
    <col min="10" max="10" width="7.375" style="59" customWidth="1"/>
    <col min="11" max="11" width="10.75" style="59" bestFit="1" customWidth="1"/>
    <col min="12" max="12" width="13.125" style="59" customWidth="1"/>
    <col min="13" max="16384" width="9" style="2"/>
  </cols>
  <sheetData>
    <row r="1" spans="1:12">
      <c r="I1" s="140" t="s">
        <v>244</v>
      </c>
      <c r="J1" s="140"/>
      <c r="K1" s="140"/>
      <c r="L1" s="140"/>
    </row>
    <row r="2" spans="1:12" customFormat="1" ht="18" customHeight="1">
      <c r="A2" s="89"/>
      <c r="B2" s="141" t="s">
        <v>29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customFormat="1" ht="18" customHeight="1">
      <c r="A3" s="89"/>
      <c r="B3" s="141" t="s">
        <v>30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>
      <c r="B4" s="16"/>
      <c r="C4" s="3"/>
      <c r="D4" s="3"/>
      <c r="E4" s="3"/>
      <c r="F4" s="3"/>
      <c r="G4" s="40"/>
      <c r="H4" s="39"/>
      <c r="I4" s="39"/>
      <c r="J4" s="45"/>
      <c r="K4" s="46"/>
      <c r="L4" s="46"/>
    </row>
    <row r="5" spans="1:12" s="11" customFormat="1" ht="20.25" customHeight="1">
      <c r="A5" s="142" t="s">
        <v>0</v>
      </c>
      <c r="B5" s="145" t="s">
        <v>3</v>
      </c>
      <c r="C5" s="147" t="s">
        <v>4</v>
      </c>
      <c r="D5" s="149" t="s">
        <v>7</v>
      </c>
      <c r="E5" s="144" t="s">
        <v>8</v>
      </c>
      <c r="F5" s="144"/>
      <c r="G5" s="151" t="s">
        <v>23</v>
      </c>
      <c r="H5" s="136" t="s">
        <v>5</v>
      </c>
      <c r="I5" s="136" t="s">
        <v>24</v>
      </c>
      <c r="J5" s="136" t="s">
        <v>6</v>
      </c>
      <c r="K5" s="136" t="s">
        <v>28</v>
      </c>
      <c r="L5" s="136" t="s">
        <v>25</v>
      </c>
    </row>
    <row r="6" spans="1:12" s="4" customFormat="1" ht="40.5" customHeight="1">
      <c r="A6" s="143"/>
      <c r="B6" s="146"/>
      <c r="C6" s="148"/>
      <c r="D6" s="150"/>
      <c r="E6" s="1" t="s">
        <v>1</v>
      </c>
      <c r="F6" s="1" t="s">
        <v>2</v>
      </c>
      <c r="G6" s="152"/>
      <c r="H6" s="137"/>
      <c r="I6" s="137"/>
      <c r="J6" s="137"/>
      <c r="K6" s="137"/>
      <c r="L6" s="137"/>
    </row>
    <row r="7" spans="1:12" s="10" customFormat="1" ht="12.75">
      <c r="A7" s="87" t="s">
        <v>10</v>
      </c>
      <c r="B7" s="17" t="s">
        <v>11</v>
      </c>
      <c r="C7" s="13" t="s">
        <v>12</v>
      </c>
      <c r="D7" s="13" t="s">
        <v>13</v>
      </c>
      <c r="E7" s="12" t="s">
        <v>14</v>
      </c>
      <c r="F7" s="12" t="s">
        <v>15</v>
      </c>
      <c r="G7" s="14" t="s">
        <v>16</v>
      </c>
      <c r="H7" s="47" t="s">
        <v>17</v>
      </c>
      <c r="I7" s="47" t="s">
        <v>18</v>
      </c>
      <c r="J7" s="47" t="s">
        <v>19</v>
      </c>
      <c r="K7" s="47" t="s">
        <v>20</v>
      </c>
      <c r="L7" s="47" t="s">
        <v>21</v>
      </c>
    </row>
    <row r="8" spans="1:12" ht="18" customHeight="1">
      <c r="A8" s="138" t="s">
        <v>31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</row>
    <row r="9" spans="1:12" s="59" customFormat="1" ht="24">
      <c r="A9" s="71">
        <v>1</v>
      </c>
      <c r="B9" s="27" t="s">
        <v>32</v>
      </c>
      <c r="C9" s="28" t="s">
        <v>77</v>
      </c>
      <c r="D9" s="28" t="s">
        <v>78</v>
      </c>
      <c r="E9" s="18"/>
      <c r="F9" s="6"/>
      <c r="G9" s="123">
        <v>1</v>
      </c>
      <c r="H9" s="23"/>
      <c r="I9" s="132">
        <f t="shared" ref="I9:I71" si="0">H9*G9</f>
        <v>0</v>
      </c>
      <c r="J9" s="50"/>
      <c r="K9" s="133">
        <f t="shared" ref="K9:K71" si="1">J9*I9</f>
        <v>0</v>
      </c>
      <c r="L9" s="133">
        <f t="shared" ref="L9:L71" si="2">I9+K9</f>
        <v>0</v>
      </c>
    </row>
    <row r="10" spans="1:12" s="59" customFormat="1" ht="36">
      <c r="A10" s="71">
        <v>2</v>
      </c>
      <c r="B10" s="31" t="s">
        <v>201</v>
      </c>
      <c r="C10" s="22" t="s">
        <v>79</v>
      </c>
      <c r="D10" s="22" t="s">
        <v>78</v>
      </c>
      <c r="E10" s="18"/>
      <c r="F10" s="6"/>
      <c r="G10" s="42">
        <v>1</v>
      </c>
      <c r="H10" s="23"/>
      <c r="I10" s="132">
        <f t="shared" si="0"/>
        <v>0</v>
      </c>
      <c r="J10" s="50"/>
      <c r="K10" s="133">
        <f t="shared" si="1"/>
        <v>0</v>
      </c>
      <c r="L10" s="133">
        <f t="shared" si="2"/>
        <v>0</v>
      </c>
    </row>
    <row r="11" spans="1:12" s="59" customFormat="1">
      <c r="A11" s="71">
        <v>3</v>
      </c>
      <c r="B11" s="27" t="s">
        <v>33</v>
      </c>
      <c r="C11" s="28" t="s">
        <v>80</v>
      </c>
      <c r="D11" s="22" t="s">
        <v>81</v>
      </c>
      <c r="E11" s="18"/>
      <c r="F11" s="6"/>
      <c r="G11" s="42">
        <v>1</v>
      </c>
      <c r="H11" s="26"/>
      <c r="I11" s="132">
        <f t="shared" si="0"/>
        <v>0</v>
      </c>
      <c r="J11" s="50"/>
      <c r="K11" s="133">
        <f t="shared" si="1"/>
        <v>0</v>
      </c>
      <c r="L11" s="133">
        <f t="shared" si="2"/>
        <v>0</v>
      </c>
    </row>
    <row r="12" spans="1:12" ht="24">
      <c r="A12" s="71">
        <v>4</v>
      </c>
      <c r="B12" s="27" t="s">
        <v>215</v>
      </c>
      <c r="C12" s="71" t="s">
        <v>82</v>
      </c>
      <c r="D12" s="71" t="s">
        <v>78</v>
      </c>
      <c r="E12" s="68"/>
      <c r="F12" s="69"/>
      <c r="G12" s="42">
        <v>1</v>
      </c>
      <c r="H12" s="75"/>
      <c r="I12" s="132">
        <f t="shared" si="0"/>
        <v>0</v>
      </c>
      <c r="J12" s="50"/>
      <c r="K12" s="133">
        <f t="shared" si="1"/>
        <v>0</v>
      </c>
      <c r="L12" s="133">
        <f t="shared" si="2"/>
        <v>0</v>
      </c>
    </row>
    <row r="13" spans="1:12">
      <c r="A13" s="71">
        <v>5</v>
      </c>
      <c r="B13" s="27" t="s">
        <v>202</v>
      </c>
      <c r="C13" s="28">
        <v>5438080100</v>
      </c>
      <c r="D13" s="28" t="s">
        <v>83</v>
      </c>
      <c r="E13" s="18"/>
      <c r="F13" s="6"/>
      <c r="G13" s="131">
        <v>1</v>
      </c>
      <c r="H13" s="24"/>
      <c r="I13" s="132">
        <f t="shared" si="0"/>
        <v>0</v>
      </c>
      <c r="J13" s="50"/>
      <c r="K13" s="133">
        <f t="shared" si="1"/>
        <v>0</v>
      </c>
      <c r="L13" s="133">
        <f t="shared" si="2"/>
        <v>0</v>
      </c>
    </row>
    <row r="14" spans="1:12" ht="24">
      <c r="A14" s="71">
        <v>6</v>
      </c>
      <c r="B14" s="31" t="s">
        <v>34</v>
      </c>
      <c r="C14" s="34" t="s">
        <v>84</v>
      </c>
      <c r="D14" s="22" t="s">
        <v>85</v>
      </c>
      <c r="E14" s="18"/>
      <c r="F14" s="6"/>
      <c r="G14" s="42">
        <v>4</v>
      </c>
      <c r="H14" s="23"/>
      <c r="I14" s="132">
        <f t="shared" si="0"/>
        <v>0</v>
      </c>
      <c r="J14" s="50"/>
      <c r="K14" s="133">
        <f t="shared" si="1"/>
        <v>0</v>
      </c>
      <c r="L14" s="133">
        <f t="shared" si="2"/>
        <v>0</v>
      </c>
    </row>
    <row r="15" spans="1:12">
      <c r="A15" s="71">
        <v>7</v>
      </c>
      <c r="B15" s="91" t="s">
        <v>203</v>
      </c>
      <c r="C15" s="28">
        <v>1000292500</v>
      </c>
      <c r="D15" s="28" t="s">
        <v>86</v>
      </c>
      <c r="E15" s="18"/>
      <c r="F15" s="6"/>
      <c r="G15" s="131">
        <v>1</v>
      </c>
      <c r="H15" s="24"/>
      <c r="I15" s="132">
        <f t="shared" si="0"/>
        <v>0</v>
      </c>
      <c r="J15" s="50"/>
      <c r="K15" s="133">
        <f t="shared" si="1"/>
        <v>0</v>
      </c>
      <c r="L15" s="133">
        <f t="shared" si="2"/>
        <v>0</v>
      </c>
    </row>
    <row r="16" spans="1:12" ht="24">
      <c r="A16" s="71">
        <v>8</v>
      </c>
      <c r="B16" s="27" t="s">
        <v>35</v>
      </c>
      <c r="C16" s="28" t="s">
        <v>87</v>
      </c>
      <c r="D16" s="22" t="s">
        <v>88</v>
      </c>
      <c r="E16" s="18"/>
      <c r="F16" s="6"/>
      <c r="G16" s="42">
        <v>1</v>
      </c>
      <c r="H16" s="23"/>
      <c r="I16" s="132">
        <f t="shared" si="0"/>
        <v>0</v>
      </c>
      <c r="J16" s="50"/>
      <c r="K16" s="133">
        <f t="shared" si="1"/>
        <v>0</v>
      </c>
      <c r="L16" s="133">
        <f t="shared" si="2"/>
        <v>0</v>
      </c>
    </row>
    <row r="17" spans="1:12" ht="24">
      <c r="A17" s="71">
        <v>9</v>
      </c>
      <c r="B17" s="27" t="s">
        <v>36</v>
      </c>
      <c r="C17" s="28" t="s">
        <v>89</v>
      </c>
      <c r="D17" s="29" t="s">
        <v>90</v>
      </c>
      <c r="E17" s="18"/>
      <c r="F17" s="6"/>
      <c r="G17" s="42">
        <v>3</v>
      </c>
      <c r="H17" s="24"/>
      <c r="I17" s="132">
        <f t="shared" si="0"/>
        <v>0</v>
      </c>
      <c r="J17" s="50"/>
      <c r="K17" s="133">
        <f t="shared" si="1"/>
        <v>0</v>
      </c>
      <c r="L17" s="133">
        <f t="shared" si="2"/>
        <v>0</v>
      </c>
    </row>
    <row r="18" spans="1:12" ht="36">
      <c r="A18" s="71">
        <v>10</v>
      </c>
      <c r="B18" s="27" t="s">
        <v>223</v>
      </c>
      <c r="C18" s="28" t="s">
        <v>91</v>
      </c>
      <c r="D18" s="29" t="s">
        <v>92</v>
      </c>
      <c r="E18" s="18"/>
      <c r="F18" s="6"/>
      <c r="G18" s="42">
        <v>6</v>
      </c>
      <c r="H18" s="24"/>
      <c r="I18" s="132">
        <f t="shared" si="0"/>
        <v>0</v>
      </c>
      <c r="J18" s="50"/>
      <c r="K18" s="133">
        <f t="shared" si="1"/>
        <v>0</v>
      </c>
      <c r="L18" s="133">
        <f t="shared" si="2"/>
        <v>0</v>
      </c>
    </row>
    <row r="19" spans="1:12" ht="24">
      <c r="A19" s="71">
        <v>11</v>
      </c>
      <c r="B19" s="27" t="s">
        <v>37</v>
      </c>
      <c r="C19" s="28" t="s">
        <v>93</v>
      </c>
      <c r="D19" s="80" t="s">
        <v>83</v>
      </c>
      <c r="E19" s="18"/>
      <c r="F19" s="6"/>
      <c r="G19" s="42">
        <v>3</v>
      </c>
      <c r="H19" s="23"/>
      <c r="I19" s="132">
        <f t="shared" si="0"/>
        <v>0</v>
      </c>
      <c r="J19" s="50"/>
      <c r="K19" s="133">
        <f t="shared" si="1"/>
        <v>0</v>
      </c>
      <c r="L19" s="133">
        <f t="shared" si="2"/>
        <v>0</v>
      </c>
    </row>
    <row r="20" spans="1:12" ht="36">
      <c r="A20" s="71">
        <v>12</v>
      </c>
      <c r="B20" s="38" t="s">
        <v>38</v>
      </c>
      <c r="C20" s="71" t="s">
        <v>94</v>
      </c>
      <c r="D20" s="79" t="s">
        <v>95</v>
      </c>
      <c r="E20" s="18"/>
      <c r="F20" s="6"/>
      <c r="G20" s="42">
        <v>1</v>
      </c>
      <c r="H20" s="23"/>
      <c r="I20" s="132">
        <f t="shared" si="0"/>
        <v>0</v>
      </c>
      <c r="J20" s="50"/>
      <c r="K20" s="133">
        <f t="shared" si="1"/>
        <v>0</v>
      </c>
      <c r="L20" s="133">
        <f t="shared" si="2"/>
        <v>0</v>
      </c>
    </row>
    <row r="21" spans="1:12">
      <c r="A21" s="71">
        <v>13</v>
      </c>
      <c r="B21" s="78" t="s">
        <v>39</v>
      </c>
      <c r="C21" s="92" t="s">
        <v>96</v>
      </c>
      <c r="D21" s="93" t="s">
        <v>95</v>
      </c>
      <c r="E21" s="18"/>
      <c r="F21" s="6"/>
      <c r="G21" s="42">
        <v>1</v>
      </c>
      <c r="H21" s="24"/>
      <c r="I21" s="132">
        <f t="shared" si="0"/>
        <v>0</v>
      </c>
      <c r="J21" s="50"/>
      <c r="K21" s="133">
        <f t="shared" si="1"/>
        <v>0</v>
      </c>
      <c r="L21" s="133">
        <f t="shared" si="2"/>
        <v>0</v>
      </c>
    </row>
    <row r="22" spans="1:12" ht="36">
      <c r="A22" s="71">
        <v>14</v>
      </c>
      <c r="B22" s="27" t="s">
        <v>40</v>
      </c>
      <c r="C22" s="28">
        <v>47249</v>
      </c>
      <c r="D22" s="80" t="s">
        <v>97</v>
      </c>
      <c r="E22" s="18"/>
      <c r="F22" s="6"/>
      <c r="G22" s="42">
        <v>4</v>
      </c>
      <c r="H22" s="24"/>
      <c r="I22" s="132">
        <f t="shared" si="0"/>
        <v>0</v>
      </c>
      <c r="J22" s="50"/>
      <c r="K22" s="133">
        <f t="shared" si="1"/>
        <v>0</v>
      </c>
      <c r="L22" s="133">
        <f t="shared" si="2"/>
        <v>0</v>
      </c>
    </row>
    <row r="23" spans="1:12" ht="36">
      <c r="A23" s="71">
        <v>15</v>
      </c>
      <c r="B23" s="21" t="s">
        <v>41</v>
      </c>
      <c r="C23" s="71" t="s">
        <v>98</v>
      </c>
      <c r="D23" s="29" t="s">
        <v>90</v>
      </c>
      <c r="E23" s="18"/>
      <c r="F23" s="6"/>
      <c r="G23" s="42">
        <v>2</v>
      </c>
      <c r="H23" s="24"/>
      <c r="I23" s="132">
        <f t="shared" si="0"/>
        <v>0</v>
      </c>
      <c r="J23" s="50"/>
      <c r="K23" s="133">
        <f t="shared" si="1"/>
        <v>0</v>
      </c>
      <c r="L23" s="133">
        <f t="shared" si="2"/>
        <v>0</v>
      </c>
    </row>
    <row r="24" spans="1:12" ht="24">
      <c r="A24" s="71">
        <v>16</v>
      </c>
      <c r="B24" s="21" t="s">
        <v>42</v>
      </c>
      <c r="C24" s="28" t="s">
        <v>99</v>
      </c>
      <c r="D24" s="29" t="s">
        <v>78</v>
      </c>
      <c r="E24" s="70"/>
      <c r="F24" s="69"/>
      <c r="G24" s="42">
        <v>1</v>
      </c>
      <c r="H24" s="48"/>
      <c r="I24" s="132">
        <f t="shared" si="0"/>
        <v>0</v>
      </c>
      <c r="J24" s="50"/>
      <c r="K24" s="133">
        <f t="shared" si="1"/>
        <v>0</v>
      </c>
      <c r="L24" s="133">
        <f t="shared" si="2"/>
        <v>0</v>
      </c>
    </row>
    <row r="25" spans="1:12" ht="24">
      <c r="A25" s="71">
        <v>17</v>
      </c>
      <c r="B25" s="27" t="s">
        <v>43</v>
      </c>
      <c r="C25" s="28" t="s">
        <v>100</v>
      </c>
      <c r="D25" s="29" t="s">
        <v>90</v>
      </c>
      <c r="E25" s="18"/>
      <c r="F25" s="6"/>
      <c r="G25" s="42">
        <v>1</v>
      </c>
      <c r="H25" s="24"/>
      <c r="I25" s="132">
        <f t="shared" si="0"/>
        <v>0</v>
      </c>
      <c r="J25" s="50"/>
      <c r="K25" s="133">
        <f t="shared" si="1"/>
        <v>0</v>
      </c>
      <c r="L25" s="133">
        <f t="shared" si="2"/>
        <v>0</v>
      </c>
    </row>
    <row r="26" spans="1:12" ht="24">
      <c r="A26" s="71">
        <v>18</v>
      </c>
      <c r="B26" s="27" t="s">
        <v>224</v>
      </c>
      <c r="C26" s="28" t="s">
        <v>101</v>
      </c>
      <c r="D26" s="80" t="s">
        <v>83</v>
      </c>
      <c r="E26" s="18"/>
      <c r="F26" s="6"/>
      <c r="G26" s="42">
        <v>5</v>
      </c>
      <c r="H26" s="23"/>
      <c r="I26" s="132">
        <f t="shared" si="0"/>
        <v>0</v>
      </c>
      <c r="J26" s="50"/>
      <c r="K26" s="133">
        <f t="shared" si="1"/>
        <v>0</v>
      </c>
      <c r="L26" s="133">
        <f t="shared" si="2"/>
        <v>0</v>
      </c>
    </row>
    <row r="27" spans="1:12">
      <c r="A27" s="71">
        <v>19</v>
      </c>
      <c r="B27" s="38" t="s">
        <v>44</v>
      </c>
      <c r="C27" s="28" t="s">
        <v>102</v>
      </c>
      <c r="D27" s="29" t="s">
        <v>95</v>
      </c>
      <c r="E27" s="18"/>
      <c r="F27" s="6"/>
      <c r="G27" s="131">
        <v>1</v>
      </c>
      <c r="H27" s="24"/>
      <c r="I27" s="132">
        <f t="shared" si="0"/>
        <v>0</v>
      </c>
      <c r="J27" s="50"/>
      <c r="K27" s="133">
        <f t="shared" si="1"/>
        <v>0</v>
      </c>
      <c r="L27" s="133">
        <f t="shared" si="2"/>
        <v>0</v>
      </c>
    </row>
    <row r="28" spans="1:12" ht="36">
      <c r="A28" s="71">
        <v>20</v>
      </c>
      <c r="B28" s="21" t="s">
        <v>225</v>
      </c>
      <c r="C28" s="22" t="s">
        <v>103</v>
      </c>
      <c r="D28" s="25" t="s">
        <v>83</v>
      </c>
      <c r="E28" s="18"/>
      <c r="F28" s="6"/>
      <c r="G28" s="42">
        <v>6</v>
      </c>
      <c r="H28" s="24"/>
      <c r="I28" s="132">
        <f t="shared" si="0"/>
        <v>0</v>
      </c>
      <c r="J28" s="50"/>
      <c r="K28" s="133">
        <f t="shared" si="1"/>
        <v>0</v>
      </c>
      <c r="L28" s="133">
        <f t="shared" si="2"/>
        <v>0</v>
      </c>
    </row>
    <row r="29" spans="1:12" ht="36">
      <c r="A29" s="71">
        <v>21</v>
      </c>
      <c r="B29" s="27" t="s">
        <v>45</v>
      </c>
      <c r="C29" s="71" t="s">
        <v>104</v>
      </c>
      <c r="D29" s="134" t="s">
        <v>105</v>
      </c>
      <c r="E29" s="18"/>
      <c r="F29" s="6"/>
      <c r="G29" s="42">
        <v>1</v>
      </c>
      <c r="H29" s="23"/>
      <c r="I29" s="132">
        <f t="shared" si="0"/>
        <v>0</v>
      </c>
      <c r="J29" s="50"/>
      <c r="K29" s="133">
        <f t="shared" si="1"/>
        <v>0</v>
      </c>
      <c r="L29" s="133">
        <f t="shared" si="2"/>
        <v>0</v>
      </c>
    </row>
    <row r="30" spans="1:12" ht="36">
      <c r="A30" s="71">
        <v>22</v>
      </c>
      <c r="B30" s="27" t="s">
        <v>46</v>
      </c>
      <c r="C30" s="28" t="s">
        <v>106</v>
      </c>
      <c r="D30" s="29" t="s">
        <v>90</v>
      </c>
      <c r="E30" s="18"/>
      <c r="F30" s="6"/>
      <c r="G30" s="42">
        <v>2</v>
      </c>
      <c r="H30" s="23"/>
      <c r="I30" s="132">
        <f t="shared" si="0"/>
        <v>0</v>
      </c>
      <c r="J30" s="50"/>
      <c r="K30" s="133">
        <f t="shared" si="1"/>
        <v>0</v>
      </c>
      <c r="L30" s="133">
        <f t="shared" si="2"/>
        <v>0</v>
      </c>
    </row>
    <row r="31" spans="1:12" ht="24">
      <c r="A31" s="71">
        <v>23</v>
      </c>
      <c r="B31" s="27" t="s">
        <v>47</v>
      </c>
      <c r="C31" s="71" t="s">
        <v>107</v>
      </c>
      <c r="D31" s="29" t="s">
        <v>81</v>
      </c>
      <c r="E31" s="18"/>
      <c r="F31" s="6"/>
      <c r="G31" s="42">
        <v>5</v>
      </c>
      <c r="H31" s="24"/>
      <c r="I31" s="132">
        <f t="shared" si="0"/>
        <v>0</v>
      </c>
      <c r="J31" s="50"/>
      <c r="K31" s="133">
        <f t="shared" si="1"/>
        <v>0</v>
      </c>
      <c r="L31" s="133">
        <f t="shared" si="2"/>
        <v>0</v>
      </c>
    </row>
    <row r="32" spans="1:12" ht="48">
      <c r="A32" s="71">
        <v>24</v>
      </c>
      <c r="B32" s="27" t="s">
        <v>48</v>
      </c>
      <c r="C32" s="28" t="s">
        <v>108</v>
      </c>
      <c r="D32" s="29" t="s">
        <v>109</v>
      </c>
      <c r="E32" s="18"/>
      <c r="F32" s="6"/>
      <c r="G32" s="42">
        <v>2</v>
      </c>
      <c r="H32" s="24"/>
      <c r="I32" s="132">
        <f t="shared" si="0"/>
        <v>0</v>
      </c>
      <c r="J32" s="50"/>
      <c r="K32" s="133">
        <f t="shared" si="1"/>
        <v>0</v>
      </c>
      <c r="L32" s="133">
        <f t="shared" si="2"/>
        <v>0</v>
      </c>
    </row>
    <row r="33" spans="1:12" ht="36">
      <c r="A33" s="71">
        <v>25</v>
      </c>
      <c r="B33" s="27" t="s">
        <v>49</v>
      </c>
      <c r="C33" s="28" t="s">
        <v>110</v>
      </c>
      <c r="D33" s="80" t="s">
        <v>111</v>
      </c>
      <c r="E33" s="18"/>
      <c r="F33" s="6"/>
      <c r="G33" s="42">
        <v>2</v>
      </c>
      <c r="H33" s="26"/>
      <c r="I33" s="132">
        <f t="shared" si="0"/>
        <v>0</v>
      </c>
      <c r="J33" s="50"/>
      <c r="K33" s="133">
        <f t="shared" si="1"/>
        <v>0</v>
      </c>
      <c r="L33" s="133">
        <f t="shared" si="2"/>
        <v>0</v>
      </c>
    </row>
    <row r="34" spans="1:12" ht="24">
      <c r="A34" s="71">
        <v>26</v>
      </c>
      <c r="B34" s="27" t="s">
        <v>50</v>
      </c>
      <c r="C34" s="28" t="s">
        <v>112</v>
      </c>
      <c r="D34" s="80" t="s">
        <v>113</v>
      </c>
      <c r="E34" s="18"/>
      <c r="F34" s="6"/>
      <c r="G34" s="42">
        <v>2</v>
      </c>
      <c r="H34" s="24"/>
      <c r="I34" s="132">
        <f t="shared" si="0"/>
        <v>0</v>
      </c>
      <c r="J34" s="50"/>
      <c r="K34" s="133">
        <f t="shared" si="1"/>
        <v>0</v>
      </c>
      <c r="L34" s="133">
        <f t="shared" si="2"/>
        <v>0</v>
      </c>
    </row>
    <row r="35" spans="1:12" ht="24">
      <c r="A35" s="71">
        <v>27</v>
      </c>
      <c r="B35" s="27" t="s">
        <v>51</v>
      </c>
      <c r="C35" s="28" t="s">
        <v>114</v>
      </c>
      <c r="D35" s="80" t="s">
        <v>115</v>
      </c>
      <c r="E35" s="18"/>
      <c r="F35" s="6"/>
      <c r="G35" s="42">
        <v>1</v>
      </c>
      <c r="H35" s="23"/>
      <c r="I35" s="132">
        <f t="shared" si="0"/>
        <v>0</v>
      </c>
      <c r="J35" s="50"/>
      <c r="K35" s="133">
        <f t="shared" si="1"/>
        <v>0</v>
      </c>
      <c r="L35" s="133">
        <f t="shared" si="2"/>
        <v>0</v>
      </c>
    </row>
    <row r="36" spans="1:12" ht="24">
      <c r="A36" s="71">
        <v>28</v>
      </c>
      <c r="B36" s="38" t="s">
        <v>52</v>
      </c>
      <c r="C36" s="67">
        <v>14668</v>
      </c>
      <c r="D36" s="29" t="s">
        <v>95</v>
      </c>
      <c r="E36" s="18"/>
      <c r="F36" s="6"/>
      <c r="G36" s="42">
        <v>1</v>
      </c>
      <c r="H36" s="24"/>
      <c r="I36" s="132">
        <f t="shared" si="0"/>
        <v>0</v>
      </c>
      <c r="J36" s="50"/>
      <c r="K36" s="133">
        <f t="shared" si="1"/>
        <v>0</v>
      </c>
      <c r="L36" s="133">
        <f t="shared" si="2"/>
        <v>0</v>
      </c>
    </row>
    <row r="37" spans="1:12">
      <c r="A37" s="71">
        <v>29</v>
      </c>
      <c r="B37" s="27" t="s">
        <v>53</v>
      </c>
      <c r="C37" s="28" t="s">
        <v>116</v>
      </c>
      <c r="D37" s="80" t="s">
        <v>117</v>
      </c>
      <c r="E37" s="18"/>
      <c r="F37" s="6"/>
      <c r="G37" s="42">
        <v>1</v>
      </c>
      <c r="H37" s="24"/>
      <c r="I37" s="132">
        <f t="shared" si="0"/>
        <v>0</v>
      </c>
      <c r="J37" s="50"/>
      <c r="K37" s="133">
        <f t="shared" si="1"/>
        <v>0</v>
      </c>
      <c r="L37" s="133">
        <f t="shared" si="2"/>
        <v>0</v>
      </c>
    </row>
    <row r="38" spans="1:12" ht="24">
      <c r="A38" s="71">
        <v>30</v>
      </c>
      <c r="B38" s="27" t="s">
        <v>216</v>
      </c>
      <c r="C38" s="71" t="s">
        <v>118</v>
      </c>
      <c r="D38" s="79" t="s">
        <v>88</v>
      </c>
      <c r="E38" s="18"/>
      <c r="F38" s="6"/>
      <c r="G38" s="42">
        <v>2</v>
      </c>
      <c r="H38" s="23"/>
      <c r="I38" s="132">
        <f t="shared" si="0"/>
        <v>0</v>
      </c>
      <c r="J38" s="50"/>
      <c r="K38" s="133">
        <f t="shared" si="1"/>
        <v>0</v>
      </c>
      <c r="L38" s="133">
        <f t="shared" si="2"/>
        <v>0</v>
      </c>
    </row>
    <row r="39" spans="1:12">
      <c r="A39" s="71">
        <v>31</v>
      </c>
      <c r="B39" s="27" t="s">
        <v>217</v>
      </c>
      <c r="C39" s="71" t="s">
        <v>119</v>
      </c>
      <c r="D39" s="79" t="s">
        <v>105</v>
      </c>
      <c r="E39" s="18"/>
      <c r="F39" s="6"/>
      <c r="G39" s="42">
        <v>1</v>
      </c>
      <c r="H39" s="23"/>
      <c r="I39" s="132">
        <f t="shared" si="0"/>
        <v>0</v>
      </c>
      <c r="J39" s="50"/>
      <c r="K39" s="133">
        <f t="shared" si="1"/>
        <v>0</v>
      </c>
      <c r="L39" s="133">
        <f t="shared" si="2"/>
        <v>0</v>
      </c>
    </row>
    <row r="40" spans="1:12" ht="24">
      <c r="A40" s="71">
        <v>32</v>
      </c>
      <c r="B40" s="21" t="s">
        <v>54</v>
      </c>
      <c r="C40" s="28" t="s">
        <v>120</v>
      </c>
      <c r="D40" s="22" t="s">
        <v>121</v>
      </c>
      <c r="E40" s="18"/>
      <c r="F40" s="6"/>
      <c r="G40" s="42">
        <v>1</v>
      </c>
      <c r="H40" s="23"/>
      <c r="I40" s="132">
        <f t="shared" si="0"/>
        <v>0</v>
      </c>
      <c r="J40" s="50"/>
      <c r="K40" s="133">
        <f t="shared" si="1"/>
        <v>0</v>
      </c>
      <c r="L40" s="133">
        <f t="shared" si="2"/>
        <v>0</v>
      </c>
    </row>
    <row r="41" spans="1:12" ht="24">
      <c r="A41" s="71">
        <v>33</v>
      </c>
      <c r="B41" s="21" t="s">
        <v>55</v>
      </c>
      <c r="C41" s="22" t="s">
        <v>122</v>
      </c>
      <c r="D41" s="22" t="s">
        <v>123</v>
      </c>
      <c r="E41" s="18"/>
      <c r="F41" s="6"/>
      <c r="G41" s="42">
        <v>1</v>
      </c>
      <c r="H41" s="23"/>
      <c r="I41" s="132">
        <f t="shared" si="0"/>
        <v>0</v>
      </c>
      <c r="J41" s="50"/>
      <c r="K41" s="133">
        <f t="shared" si="1"/>
        <v>0</v>
      </c>
      <c r="L41" s="133">
        <f t="shared" si="2"/>
        <v>0</v>
      </c>
    </row>
    <row r="42" spans="1:12">
      <c r="A42" s="71">
        <v>34</v>
      </c>
      <c r="B42" s="78" t="s">
        <v>226</v>
      </c>
      <c r="C42" s="92" t="s">
        <v>124</v>
      </c>
      <c r="D42" s="92" t="s">
        <v>88</v>
      </c>
      <c r="E42" s="18"/>
      <c r="F42" s="6"/>
      <c r="G42" s="42">
        <v>1</v>
      </c>
      <c r="H42" s="23"/>
      <c r="I42" s="132">
        <f t="shared" si="0"/>
        <v>0</v>
      </c>
      <c r="J42" s="50"/>
      <c r="K42" s="133">
        <f t="shared" si="1"/>
        <v>0</v>
      </c>
      <c r="L42" s="133">
        <f t="shared" si="2"/>
        <v>0</v>
      </c>
    </row>
    <row r="43" spans="1:12" ht="24">
      <c r="A43" s="71">
        <v>35</v>
      </c>
      <c r="B43" s="27" t="s">
        <v>56</v>
      </c>
      <c r="C43" s="28" t="s">
        <v>125</v>
      </c>
      <c r="D43" s="80" t="s">
        <v>90</v>
      </c>
      <c r="E43" s="18"/>
      <c r="F43" s="6"/>
      <c r="G43" s="42">
        <v>1</v>
      </c>
      <c r="H43" s="23"/>
      <c r="I43" s="132">
        <f t="shared" si="0"/>
        <v>0</v>
      </c>
      <c r="J43" s="50"/>
      <c r="K43" s="133">
        <f t="shared" si="1"/>
        <v>0</v>
      </c>
      <c r="L43" s="133">
        <f t="shared" si="2"/>
        <v>0</v>
      </c>
    </row>
    <row r="44" spans="1:12" ht="24">
      <c r="A44" s="71">
        <v>36</v>
      </c>
      <c r="B44" s="27" t="s">
        <v>57</v>
      </c>
      <c r="C44" s="28" t="s">
        <v>126</v>
      </c>
      <c r="D44" s="80" t="s">
        <v>127</v>
      </c>
      <c r="E44" s="18"/>
      <c r="F44" s="6"/>
      <c r="G44" s="42">
        <v>1</v>
      </c>
      <c r="H44" s="23"/>
      <c r="I44" s="132">
        <f t="shared" si="0"/>
        <v>0</v>
      </c>
      <c r="J44" s="50"/>
      <c r="K44" s="133">
        <f t="shared" si="1"/>
        <v>0</v>
      </c>
      <c r="L44" s="133">
        <f t="shared" si="2"/>
        <v>0</v>
      </c>
    </row>
    <row r="45" spans="1:12">
      <c r="A45" s="71">
        <v>37</v>
      </c>
      <c r="B45" s="27" t="s">
        <v>58</v>
      </c>
      <c r="C45" s="28" t="s">
        <v>128</v>
      </c>
      <c r="D45" s="29" t="s">
        <v>90</v>
      </c>
      <c r="E45" s="18"/>
      <c r="F45" s="6"/>
      <c r="G45" s="42">
        <v>2</v>
      </c>
      <c r="H45" s="23"/>
      <c r="I45" s="132">
        <f t="shared" si="0"/>
        <v>0</v>
      </c>
      <c r="J45" s="50"/>
      <c r="K45" s="133">
        <f t="shared" si="1"/>
        <v>0</v>
      </c>
      <c r="L45" s="133">
        <f t="shared" si="2"/>
        <v>0</v>
      </c>
    </row>
    <row r="46" spans="1:12" ht="24">
      <c r="A46" s="71">
        <v>38</v>
      </c>
      <c r="B46" s="27" t="s">
        <v>227</v>
      </c>
      <c r="C46" s="28" t="s">
        <v>129</v>
      </c>
      <c r="D46" s="29" t="s">
        <v>92</v>
      </c>
      <c r="E46" s="18"/>
      <c r="F46" s="6"/>
      <c r="G46" s="42">
        <v>2</v>
      </c>
      <c r="H46" s="23"/>
      <c r="I46" s="132">
        <f t="shared" si="0"/>
        <v>0</v>
      </c>
      <c r="J46" s="50"/>
      <c r="K46" s="133">
        <f t="shared" si="1"/>
        <v>0</v>
      </c>
      <c r="L46" s="133">
        <f t="shared" si="2"/>
        <v>0</v>
      </c>
    </row>
    <row r="47" spans="1:12" ht="36">
      <c r="A47" s="71">
        <v>39</v>
      </c>
      <c r="B47" s="27" t="s">
        <v>228</v>
      </c>
      <c r="C47" s="28" t="s">
        <v>130</v>
      </c>
      <c r="D47" s="28" t="s">
        <v>97</v>
      </c>
      <c r="E47" s="18"/>
      <c r="F47" s="6"/>
      <c r="G47" s="42">
        <v>2</v>
      </c>
      <c r="H47" s="23"/>
      <c r="I47" s="132">
        <f t="shared" si="0"/>
        <v>0</v>
      </c>
      <c r="J47" s="50"/>
      <c r="K47" s="133">
        <f t="shared" si="1"/>
        <v>0</v>
      </c>
      <c r="L47" s="133">
        <f t="shared" si="2"/>
        <v>0</v>
      </c>
    </row>
    <row r="48" spans="1:12">
      <c r="A48" s="71">
        <v>40</v>
      </c>
      <c r="B48" s="31" t="s">
        <v>59</v>
      </c>
      <c r="C48" s="22" t="s">
        <v>131</v>
      </c>
      <c r="D48" s="29" t="s">
        <v>132</v>
      </c>
      <c r="E48" s="18"/>
      <c r="F48" s="6"/>
      <c r="G48" s="42">
        <v>1</v>
      </c>
      <c r="H48" s="23"/>
      <c r="I48" s="132">
        <f t="shared" si="0"/>
        <v>0</v>
      </c>
      <c r="J48" s="50"/>
      <c r="K48" s="133">
        <f t="shared" si="1"/>
        <v>0</v>
      </c>
      <c r="L48" s="133">
        <f t="shared" si="2"/>
        <v>0</v>
      </c>
    </row>
    <row r="49" spans="1:12" ht="24">
      <c r="A49" s="71">
        <v>41</v>
      </c>
      <c r="B49" s="27" t="s">
        <v>60</v>
      </c>
      <c r="C49" s="28" t="s">
        <v>133</v>
      </c>
      <c r="D49" s="80" t="s">
        <v>134</v>
      </c>
      <c r="E49" s="18"/>
      <c r="F49" s="6"/>
      <c r="G49" s="42">
        <v>2</v>
      </c>
      <c r="H49" s="23"/>
      <c r="I49" s="132">
        <f t="shared" si="0"/>
        <v>0</v>
      </c>
      <c r="J49" s="50"/>
      <c r="K49" s="133">
        <f t="shared" si="1"/>
        <v>0</v>
      </c>
      <c r="L49" s="133">
        <f t="shared" si="2"/>
        <v>0</v>
      </c>
    </row>
    <row r="50" spans="1:12" ht="36">
      <c r="A50" s="71">
        <v>42</v>
      </c>
      <c r="B50" s="27" t="s">
        <v>204</v>
      </c>
      <c r="C50" s="28">
        <v>1703310100</v>
      </c>
      <c r="D50" s="29" t="s">
        <v>83</v>
      </c>
      <c r="E50" s="18"/>
      <c r="F50" s="6"/>
      <c r="G50" s="42">
        <v>1</v>
      </c>
      <c r="H50" s="23"/>
      <c r="I50" s="132">
        <f t="shared" si="0"/>
        <v>0</v>
      </c>
      <c r="J50" s="50"/>
      <c r="K50" s="133">
        <f t="shared" si="1"/>
        <v>0</v>
      </c>
      <c r="L50" s="133">
        <f t="shared" si="2"/>
        <v>0</v>
      </c>
    </row>
    <row r="51" spans="1:12" ht="36">
      <c r="A51" s="71">
        <v>43</v>
      </c>
      <c r="B51" s="21" t="s">
        <v>229</v>
      </c>
      <c r="C51" s="22" t="s">
        <v>135</v>
      </c>
      <c r="D51" s="25" t="s">
        <v>83</v>
      </c>
      <c r="E51" s="18"/>
      <c r="F51" s="6"/>
      <c r="G51" s="42">
        <v>2</v>
      </c>
      <c r="H51" s="23"/>
      <c r="I51" s="132">
        <f t="shared" si="0"/>
        <v>0</v>
      </c>
      <c r="J51" s="50"/>
      <c r="K51" s="133">
        <f t="shared" si="1"/>
        <v>0</v>
      </c>
      <c r="L51" s="133">
        <f t="shared" si="2"/>
        <v>0</v>
      </c>
    </row>
    <row r="52" spans="1:12" ht="36">
      <c r="A52" s="71">
        <v>44</v>
      </c>
      <c r="B52" s="27" t="s">
        <v>205</v>
      </c>
      <c r="C52" s="28">
        <v>47288</v>
      </c>
      <c r="D52" s="80" t="s">
        <v>97</v>
      </c>
      <c r="E52" s="18"/>
      <c r="F52" s="6"/>
      <c r="G52" s="42">
        <v>1</v>
      </c>
      <c r="H52" s="23"/>
      <c r="I52" s="132">
        <f t="shared" si="0"/>
        <v>0</v>
      </c>
      <c r="J52" s="50"/>
      <c r="K52" s="133">
        <f t="shared" si="1"/>
        <v>0</v>
      </c>
      <c r="L52" s="133">
        <f t="shared" si="2"/>
        <v>0</v>
      </c>
    </row>
    <row r="53" spans="1:12">
      <c r="A53" s="71">
        <v>45</v>
      </c>
      <c r="B53" s="27" t="s">
        <v>206</v>
      </c>
      <c r="C53" s="28" t="s">
        <v>136</v>
      </c>
      <c r="D53" s="29" t="s">
        <v>137</v>
      </c>
      <c r="E53" s="18"/>
      <c r="F53" s="6"/>
      <c r="G53" s="42">
        <v>2</v>
      </c>
      <c r="H53" s="23"/>
      <c r="I53" s="132">
        <f t="shared" si="0"/>
        <v>0</v>
      </c>
      <c r="J53" s="50"/>
      <c r="K53" s="133">
        <f t="shared" si="1"/>
        <v>0</v>
      </c>
      <c r="L53" s="133">
        <f t="shared" si="2"/>
        <v>0</v>
      </c>
    </row>
    <row r="54" spans="1:12">
      <c r="A54" s="71">
        <v>46</v>
      </c>
      <c r="B54" s="27" t="s">
        <v>61</v>
      </c>
      <c r="C54" s="28">
        <v>1060352500</v>
      </c>
      <c r="D54" s="80" t="s">
        <v>86</v>
      </c>
      <c r="E54" s="18"/>
      <c r="F54" s="6"/>
      <c r="G54" s="42">
        <v>1</v>
      </c>
      <c r="H54" s="23"/>
      <c r="I54" s="132">
        <f t="shared" si="0"/>
        <v>0</v>
      </c>
      <c r="J54" s="50"/>
      <c r="K54" s="133">
        <f t="shared" si="1"/>
        <v>0</v>
      </c>
      <c r="L54" s="133">
        <f t="shared" si="2"/>
        <v>0</v>
      </c>
    </row>
    <row r="55" spans="1:12">
      <c r="A55" s="71">
        <v>47</v>
      </c>
      <c r="B55" s="135" t="s">
        <v>219</v>
      </c>
      <c r="C55" s="28" t="s">
        <v>138</v>
      </c>
      <c r="D55" s="29" t="s">
        <v>105</v>
      </c>
      <c r="E55" s="18"/>
      <c r="F55" s="6"/>
      <c r="G55" s="42">
        <v>1</v>
      </c>
      <c r="H55" s="23"/>
      <c r="I55" s="132">
        <f t="shared" si="0"/>
        <v>0</v>
      </c>
      <c r="J55" s="50"/>
      <c r="K55" s="133">
        <f t="shared" si="1"/>
        <v>0</v>
      </c>
      <c r="L55" s="133">
        <f t="shared" si="2"/>
        <v>0</v>
      </c>
    </row>
    <row r="56" spans="1:12" ht="24">
      <c r="A56" s="71">
        <v>48</v>
      </c>
      <c r="B56" s="27" t="s">
        <v>230</v>
      </c>
      <c r="C56" s="28" t="s">
        <v>139</v>
      </c>
      <c r="D56" s="29" t="s">
        <v>78</v>
      </c>
      <c r="E56" s="18"/>
      <c r="F56" s="6"/>
      <c r="G56" s="42">
        <v>1</v>
      </c>
      <c r="H56" s="23"/>
      <c r="I56" s="132">
        <f t="shared" si="0"/>
        <v>0</v>
      </c>
      <c r="J56" s="50"/>
      <c r="K56" s="133">
        <f t="shared" si="1"/>
        <v>0</v>
      </c>
      <c r="L56" s="133">
        <f t="shared" si="2"/>
        <v>0</v>
      </c>
    </row>
    <row r="57" spans="1:12" ht="24.75">
      <c r="A57" s="71">
        <v>49</v>
      </c>
      <c r="B57" s="90" t="s">
        <v>207</v>
      </c>
      <c r="C57" s="71">
        <v>1043712500</v>
      </c>
      <c r="D57" s="79" t="s">
        <v>140</v>
      </c>
      <c r="E57" s="18"/>
      <c r="F57" s="6"/>
      <c r="G57" s="42">
        <v>10</v>
      </c>
      <c r="H57" s="23"/>
      <c r="I57" s="132">
        <f t="shared" si="0"/>
        <v>0</v>
      </c>
      <c r="J57" s="50"/>
      <c r="K57" s="133">
        <f t="shared" si="1"/>
        <v>0</v>
      </c>
      <c r="L57" s="133">
        <f t="shared" si="2"/>
        <v>0</v>
      </c>
    </row>
    <row r="58" spans="1:12" ht="24.75">
      <c r="A58" s="71">
        <v>50</v>
      </c>
      <c r="B58" s="90" t="s">
        <v>208</v>
      </c>
      <c r="C58" s="28">
        <v>1043711000</v>
      </c>
      <c r="D58" s="80" t="s">
        <v>81</v>
      </c>
      <c r="E58" s="18"/>
      <c r="F58" s="6"/>
      <c r="G58" s="42">
        <v>12</v>
      </c>
      <c r="H58" s="23"/>
      <c r="I58" s="132">
        <f t="shared" si="0"/>
        <v>0</v>
      </c>
      <c r="J58" s="50"/>
      <c r="K58" s="133">
        <f t="shared" si="1"/>
        <v>0</v>
      </c>
      <c r="L58" s="133">
        <f t="shared" si="2"/>
        <v>0</v>
      </c>
    </row>
    <row r="59" spans="1:12">
      <c r="A59" s="71">
        <v>51</v>
      </c>
      <c r="B59" s="38" t="s">
        <v>62</v>
      </c>
      <c r="C59" s="28" t="s">
        <v>141</v>
      </c>
      <c r="D59" s="80" t="s">
        <v>142</v>
      </c>
      <c r="E59" s="18"/>
      <c r="F59" s="6"/>
      <c r="G59" s="42">
        <v>1</v>
      </c>
      <c r="H59" s="23"/>
      <c r="I59" s="132">
        <f t="shared" si="0"/>
        <v>0</v>
      </c>
      <c r="J59" s="50"/>
      <c r="K59" s="133">
        <f t="shared" si="1"/>
        <v>0</v>
      </c>
      <c r="L59" s="133">
        <f t="shared" si="2"/>
        <v>0</v>
      </c>
    </row>
    <row r="60" spans="1:12" ht="36">
      <c r="A60" s="71">
        <v>52</v>
      </c>
      <c r="B60" s="21" t="s">
        <v>209</v>
      </c>
      <c r="C60" s="22" t="s">
        <v>143</v>
      </c>
      <c r="D60" s="25" t="s">
        <v>83</v>
      </c>
      <c r="E60" s="18"/>
      <c r="F60" s="6"/>
      <c r="G60" s="42">
        <v>2</v>
      </c>
      <c r="H60" s="23"/>
      <c r="I60" s="132">
        <f t="shared" si="0"/>
        <v>0</v>
      </c>
      <c r="J60" s="50"/>
      <c r="K60" s="133">
        <f t="shared" si="1"/>
        <v>0</v>
      </c>
      <c r="L60" s="133">
        <f t="shared" si="2"/>
        <v>0</v>
      </c>
    </row>
    <row r="61" spans="1:12" ht="42" customHeight="1">
      <c r="A61" s="71">
        <v>53</v>
      </c>
      <c r="B61" s="27" t="s">
        <v>210</v>
      </c>
      <c r="C61" s="28" t="s">
        <v>144</v>
      </c>
      <c r="D61" s="29" t="s">
        <v>83</v>
      </c>
      <c r="E61" s="18"/>
      <c r="F61" s="6"/>
      <c r="G61" s="42">
        <v>1</v>
      </c>
      <c r="H61" s="23"/>
      <c r="I61" s="132">
        <f t="shared" si="0"/>
        <v>0</v>
      </c>
      <c r="J61" s="50"/>
      <c r="K61" s="133">
        <f t="shared" si="1"/>
        <v>0</v>
      </c>
      <c r="L61" s="133">
        <f t="shared" si="2"/>
        <v>0</v>
      </c>
    </row>
    <row r="62" spans="1:12">
      <c r="A62" s="71">
        <v>54</v>
      </c>
      <c r="B62" s="78" t="s">
        <v>231</v>
      </c>
      <c r="C62" s="92" t="s">
        <v>145</v>
      </c>
      <c r="D62" s="93" t="s">
        <v>105</v>
      </c>
      <c r="E62" s="18"/>
      <c r="F62" s="6"/>
      <c r="G62" s="42">
        <v>1</v>
      </c>
      <c r="H62" s="23"/>
      <c r="I62" s="132">
        <f t="shared" si="0"/>
        <v>0</v>
      </c>
      <c r="J62" s="50"/>
      <c r="K62" s="133">
        <f t="shared" si="1"/>
        <v>0</v>
      </c>
      <c r="L62" s="133">
        <f t="shared" si="2"/>
        <v>0</v>
      </c>
    </row>
    <row r="63" spans="1:12">
      <c r="A63" s="71">
        <v>55</v>
      </c>
      <c r="B63" s="21" t="s">
        <v>63</v>
      </c>
      <c r="C63" s="34" t="s">
        <v>146</v>
      </c>
      <c r="D63" s="29" t="s">
        <v>147</v>
      </c>
      <c r="E63" s="18"/>
      <c r="F63" s="6"/>
      <c r="G63" s="42">
        <v>1</v>
      </c>
      <c r="H63" s="23"/>
      <c r="I63" s="132">
        <f t="shared" si="0"/>
        <v>0</v>
      </c>
      <c r="J63" s="50"/>
      <c r="K63" s="133">
        <f t="shared" si="1"/>
        <v>0</v>
      </c>
      <c r="L63" s="133">
        <f t="shared" si="2"/>
        <v>0</v>
      </c>
    </row>
    <row r="64" spans="1:12">
      <c r="A64" s="71">
        <v>56</v>
      </c>
      <c r="B64" s="27" t="s">
        <v>64</v>
      </c>
      <c r="C64" s="28" t="s">
        <v>148</v>
      </c>
      <c r="D64" s="28" t="s">
        <v>88</v>
      </c>
      <c r="E64" s="18"/>
      <c r="F64" s="6"/>
      <c r="G64" s="42">
        <v>2</v>
      </c>
      <c r="H64" s="23"/>
      <c r="I64" s="132">
        <f t="shared" si="0"/>
        <v>0</v>
      </c>
      <c r="J64" s="50"/>
      <c r="K64" s="133">
        <f t="shared" si="1"/>
        <v>0</v>
      </c>
      <c r="L64" s="133">
        <f t="shared" si="2"/>
        <v>0</v>
      </c>
    </row>
    <row r="65" spans="1:12" s="130" customFormat="1">
      <c r="A65" s="71">
        <v>57</v>
      </c>
      <c r="B65" s="125" t="s">
        <v>65</v>
      </c>
      <c r="C65" s="126" t="s">
        <v>149</v>
      </c>
      <c r="D65" s="127" t="s">
        <v>200</v>
      </c>
      <c r="E65" s="128"/>
      <c r="F65" s="129"/>
      <c r="G65" s="42">
        <v>1</v>
      </c>
      <c r="H65" s="124"/>
      <c r="I65" s="132">
        <f t="shared" si="0"/>
        <v>0</v>
      </c>
      <c r="J65" s="50"/>
      <c r="K65" s="133">
        <f t="shared" si="1"/>
        <v>0</v>
      </c>
      <c r="L65" s="133">
        <f t="shared" si="2"/>
        <v>0</v>
      </c>
    </row>
    <row r="66" spans="1:12">
      <c r="A66" s="71">
        <v>58</v>
      </c>
      <c r="B66" s="27" t="s">
        <v>66</v>
      </c>
      <c r="C66" s="28" t="s">
        <v>150</v>
      </c>
      <c r="D66" s="80" t="s">
        <v>127</v>
      </c>
      <c r="E66" s="18"/>
      <c r="F66" s="6"/>
      <c r="G66" s="42">
        <v>1</v>
      </c>
      <c r="H66" s="23"/>
      <c r="I66" s="132">
        <f t="shared" si="0"/>
        <v>0</v>
      </c>
      <c r="J66" s="50"/>
      <c r="K66" s="133">
        <f t="shared" si="1"/>
        <v>0</v>
      </c>
      <c r="L66" s="133">
        <f t="shared" si="2"/>
        <v>0</v>
      </c>
    </row>
    <row r="67" spans="1:12" ht="36">
      <c r="A67" s="71">
        <v>59</v>
      </c>
      <c r="B67" s="27" t="s">
        <v>67</v>
      </c>
      <c r="C67" s="71" t="s">
        <v>151</v>
      </c>
      <c r="D67" s="79" t="s">
        <v>88</v>
      </c>
      <c r="E67" s="18"/>
      <c r="F67" s="6"/>
      <c r="G67" s="42">
        <v>1</v>
      </c>
      <c r="H67" s="23"/>
      <c r="I67" s="132">
        <f t="shared" si="0"/>
        <v>0</v>
      </c>
      <c r="J67" s="50"/>
      <c r="K67" s="133">
        <f t="shared" si="1"/>
        <v>0</v>
      </c>
      <c r="L67" s="133">
        <f t="shared" si="2"/>
        <v>0</v>
      </c>
    </row>
    <row r="68" spans="1:12" ht="36">
      <c r="A68" s="71">
        <v>60</v>
      </c>
      <c r="B68" s="27" t="s">
        <v>68</v>
      </c>
      <c r="C68" s="34">
        <v>1046590500</v>
      </c>
      <c r="D68" s="29" t="s">
        <v>152</v>
      </c>
      <c r="E68" s="18"/>
      <c r="F68" s="6"/>
      <c r="G68" s="42">
        <v>1</v>
      </c>
      <c r="H68" s="23"/>
      <c r="I68" s="132">
        <f t="shared" si="0"/>
        <v>0</v>
      </c>
      <c r="J68" s="50"/>
      <c r="K68" s="133">
        <f t="shared" si="1"/>
        <v>0</v>
      </c>
      <c r="L68" s="133">
        <f t="shared" si="2"/>
        <v>0</v>
      </c>
    </row>
    <row r="69" spans="1:12" ht="36">
      <c r="A69" s="71">
        <v>61</v>
      </c>
      <c r="B69" s="21" t="s">
        <v>232</v>
      </c>
      <c r="C69" s="34">
        <v>1046130500</v>
      </c>
      <c r="D69" s="29" t="s">
        <v>152</v>
      </c>
      <c r="E69" s="18"/>
      <c r="F69" s="6"/>
      <c r="G69" s="42">
        <v>6</v>
      </c>
      <c r="H69" s="23"/>
      <c r="I69" s="132">
        <f t="shared" si="0"/>
        <v>0</v>
      </c>
      <c r="J69" s="50"/>
      <c r="K69" s="133">
        <f t="shared" si="1"/>
        <v>0</v>
      </c>
      <c r="L69" s="133">
        <f t="shared" si="2"/>
        <v>0</v>
      </c>
    </row>
    <row r="70" spans="1:12" ht="36">
      <c r="A70" s="71">
        <v>62</v>
      </c>
      <c r="B70" s="27" t="s">
        <v>233</v>
      </c>
      <c r="C70" s="28" t="s">
        <v>153</v>
      </c>
      <c r="D70" s="29" t="s">
        <v>90</v>
      </c>
      <c r="E70" s="18"/>
      <c r="F70" s="6"/>
      <c r="G70" s="42">
        <v>1</v>
      </c>
      <c r="H70" s="23"/>
      <c r="I70" s="132">
        <f t="shared" si="0"/>
        <v>0</v>
      </c>
      <c r="J70" s="50"/>
      <c r="K70" s="133">
        <f t="shared" si="1"/>
        <v>0</v>
      </c>
      <c r="L70" s="133">
        <f t="shared" si="2"/>
        <v>0</v>
      </c>
    </row>
    <row r="71" spans="1:12" ht="24">
      <c r="A71" s="71">
        <v>63</v>
      </c>
      <c r="B71" s="27" t="s">
        <v>69</v>
      </c>
      <c r="C71" s="28" t="s">
        <v>154</v>
      </c>
      <c r="D71" s="29" t="s">
        <v>105</v>
      </c>
      <c r="E71" s="18"/>
      <c r="F71" s="6"/>
      <c r="G71" s="42">
        <v>1</v>
      </c>
      <c r="H71" s="23"/>
      <c r="I71" s="132">
        <f t="shared" si="0"/>
        <v>0</v>
      </c>
      <c r="J71" s="50"/>
      <c r="K71" s="133">
        <f t="shared" si="1"/>
        <v>0</v>
      </c>
      <c r="L71" s="133">
        <f t="shared" si="2"/>
        <v>0</v>
      </c>
    </row>
    <row r="72" spans="1:12" ht="24">
      <c r="A72" s="71">
        <v>64</v>
      </c>
      <c r="B72" s="27" t="s">
        <v>211</v>
      </c>
      <c r="C72" s="28" t="s">
        <v>155</v>
      </c>
      <c r="D72" s="29" t="s">
        <v>90</v>
      </c>
      <c r="E72" s="18"/>
      <c r="F72" s="6"/>
      <c r="G72" s="42">
        <v>1</v>
      </c>
      <c r="H72" s="23"/>
      <c r="I72" s="132">
        <f t="shared" ref="I72:I88" si="3">H72*G72</f>
        <v>0</v>
      </c>
      <c r="J72" s="50"/>
      <c r="K72" s="133">
        <f t="shared" ref="K72:K88" si="4">J72*I72</f>
        <v>0</v>
      </c>
      <c r="L72" s="133">
        <f t="shared" ref="L72:L88" si="5">I72+K72</f>
        <v>0</v>
      </c>
    </row>
    <row r="73" spans="1:12">
      <c r="A73" s="71">
        <v>65</v>
      </c>
      <c r="B73" s="21" t="s">
        <v>212</v>
      </c>
      <c r="C73" s="71" t="s">
        <v>156</v>
      </c>
      <c r="D73" s="80" t="s">
        <v>157</v>
      </c>
      <c r="E73" s="18"/>
      <c r="F73" s="6"/>
      <c r="G73" s="42">
        <v>2</v>
      </c>
      <c r="H73" s="23"/>
      <c r="I73" s="132">
        <f t="shared" si="3"/>
        <v>0</v>
      </c>
      <c r="J73" s="50"/>
      <c r="K73" s="133">
        <f t="shared" si="4"/>
        <v>0</v>
      </c>
      <c r="L73" s="133">
        <f t="shared" si="5"/>
        <v>0</v>
      </c>
    </row>
    <row r="74" spans="1:12">
      <c r="A74" s="71">
        <v>66</v>
      </c>
      <c r="B74" s="27" t="s">
        <v>70</v>
      </c>
      <c r="C74" s="28" t="s">
        <v>158</v>
      </c>
      <c r="D74" s="29" t="s">
        <v>90</v>
      </c>
      <c r="E74" s="18"/>
      <c r="F74" s="6"/>
      <c r="G74" s="42">
        <v>5</v>
      </c>
      <c r="H74" s="23"/>
      <c r="I74" s="132">
        <f t="shared" si="3"/>
        <v>0</v>
      </c>
      <c r="J74" s="50"/>
      <c r="K74" s="133">
        <f t="shared" si="4"/>
        <v>0</v>
      </c>
      <c r="L74" s="133">
        <f t="shared" si="5"/>
        <v>0</v>
      </c>
    </row>
    <row r="75" spans="1:12" ht="24">
      <c r="A75" s="71">
        <v>67</v>
      </c>
      <c r="B75" s="27" t="s">
        <v>71</v>
      </c>
      <c r="C75" s="28" t="s">
        <v>153</v>
      </c>
      <c r="D75" s="80" t="s">
        <v>90</v>
      </c>
      <c r="E75" s="18"/>
      <c r="F75" s="6"/>
      <c r="G75" s="42">
        <v>1</v>
      </c>
      <c r="H75" s="23"/>
      <c r="I75" s="132">
        <f t="shared" si="3"/>
        <v>0</v>
      </c>
      <c r="J75" s="50"/>
      <c r="K75" s="133">
        <f t="shared" si="4"/>
        <v>0</v>
      </c>
      <c r="L75" s="133">
        <f t="shared" si="5"/>
        <v>0</v>
      </c>
    </row>
    <row r="76" spans="1:12">
      <c r="A76" s="71">
        <v>68</v>
      </c>
      <c r="B76" s="21" t="s">
        <v>72</v>
      </c>
      <c r="C76" s="22" t="s">
        <v>159</v>
      </c>
      <c r="D76" s="29" t="s">
        <v>88</v>
      </c>
      <c r="E76" s="18"/>
      <c r="F76" s="6"/>
      <c r="G76" s="42">
        <v>1</v>
      </c>
      <c r="H76" s="23"/>
      <c r="I76" s="132">
        <f t="shared" si="3"/>
        <v>0</v>
      </c>
      <c r="J76" s="50"/>
      <c r="K76" s="133">
        <f t="shared" si="4"/>
        <v>0</v>
      </c>
      <c r="L76" s="133">
        <f t="shared" si="5"/>
        <v>0</v>
      </c>
    </row>
    <row r="77" spans="1:12" ht="24">
      <c r="A77" s="71">
        <v>69</v>
      </c>
      <c r="B77" s="27" t="s">
        <v>73</v>
      </c>
      <c r="C77" s="95" t="s">
        <v>160</v>
      </c>
      <c r="D77" s="79" t="s">
        <v>90</v>
      </c>
      <c r="E77" s="18"/>
      <c r="F77" s="6"/>
      <c r="G77" s="42">
        <v>1</v>
      </c>
      <c r="H77" s="23"/>
      <c r="I77" s="132">
        <f t="shared" si="3"/>
        <v>0</v>
      </c>
      <c r="J77" s="50"/>
      <c r="K77" s="133">
        <f t="shared" si="4"/>
        <v>0</v>
      </c>
      <c r="L77" s="133">
        <f t="shared" si="5"/>
        <v>0</v>
      </c>
    </row>
    <row r="78" spans="1:12" ht="24">
      <c r="A78" s="71">
        <v>70</v>
      </c>
      <c r="B78" s="27" t="s">
        <v>213</v>
      </c>
      <c r="C78" s="28">
        <v>5895780100</v>
      </c>
      <c r="D78" s="29" t="s">
        <v>161</v>
      </c>
      <c r="E78" s="18"/>
      <c r="F78" s="6"/>
      <c r="G78" s="42">
        <v>5</v>
      </c>
      <c r="H78" s="23"/>
      <c r="I78" s="132">
        <f t="shared" si="3"/>
        <v>0</v>
      </c>
      <c r="J78" s="50"/>
      <c r="K78" s="133">
        <f t="shared" si="4"/>
        <v>0</v>
      </c>
      <c r="L78" s="133">
        <f t="shared" si="5"/>
        <v>0</v>
      </c>
    </row>
    <row r="79" spans="1:12" ht="36">
      <c r="A79" s="71">
        <v>71</v>
      </c>
      <c r="B79" s="27" t="s">
        <v>74</v>
      </c>
      <c r="C79" s="71" t="s">
        <v>162</v>
      </c>
      <c r="D79" s="71" t="s">
        <v>78</v>
      </c>
      <c r="E79" s="18"/>
      <c r="F79" s="6"/>
      <c r="G79" s="42">
        <v>1</v>
      </c>
      <c r="H79" s="23"/>
      <c r="I79" s="132">
        <f t="shared" si="3"/>
        <v>0</v>
      </c>
      <c r="J79" s="50"/>
      <c r="K79" s="133">
        <f t="shared" si="4"/>
        <v>0</v>
      </c>
      <c r="L79" s="133">
        <f t="shared" si="5"/>
        <v>0</v>
      </c>
    </row>
    <row r="80" spans="1:12">
      <c r="A80" s="71">
        <v>72</v>
      </c>
      <c r="B80" s="27" t="s">
        <v>234</v>
      </c>
      <c r="C80" s="28" t="s">
        <v>163</v>
      </c>
      <c r="D80" s="22" t="s">
        <v>105</v>
      </c>
      <c r="E80" s="18"/>
      <c r="F80" s="6"/>
      <c r="G80" s="42">
        <v>1</v>
      </c>
      <c r="H80" s="23"/>
      <c r="I80" s="132">
        <f t="shared" si="3"/>
        <v>0</v>
      </c>
      <c r="J80" s="50"/>
      <c r="K80" s="133">
        <f t="shared" si="4"/>
        <v>0</v>
      </c>
      <c r="L80" s="133">
        <f t="shared" si="5"/>
        <v>0</v>
      </c>
    </row>
    <row r="81" spans="1:12" ht="36">
      <c r="A81" s="71">
        <v>73</v>
      </c>
      <c r="B81" s="27" t="s">
        <v>214</v>
      </c>
      <c r="C81" s="28">
        <v>1703730100</v>
      </c>
      <c r="D81" s="29" t="s">
        <v>83</v>
      </c>
      <c r="E81" s="18"/>
      <c r="F81" s="6"/>
      <c r="G81" s="42">
        <v>1</v>
      </c>
      <c r="H81" s="23"/>
      <c r="I81" s="132">
        <f t="shared" si="3"/>
        <v>0</v>
      </c>
      <c r="J81" s="50"/>
      <c r="K81" s="133">
        <f t="shared" si="4"/>
        <v>0</v>
      </c>
      <c r="L81" s="133">
        <f t="shared" si="5"/>
        <v>0</v>
      </c>
    </row>
    <row r="82" spans="1:12" ht="36">
      <c r="A82" s="71">
        <v>74</v>
      </c>
      <c r="B82" s="21" t="s">
        <v>220</v>
      </c>
      <c r="C82" s="22">
        <v>1703080100</v>
      </c>
      <c r="D82" s="25" t="s">
        <v>83</v>
      </c>
      <c r="E82" s="18"/>
      <c r="F82" s="6"/>
      <c r="G82" s="42">
        <v>2</v>
      </c>
      <c r="H82" s="23"/>
      <c r="I82" s="132">
        <f t="shared" si="3"/>
        <v>0</v>
      </c>
      <c r="J82" s="50"/>
      <c r="K82" s="133">
        <f t="shared" si="4"/>
        <v>0</v>
      </c>
      <c r="L82" s="133">
        <f t="shared" si="5"/>
        <v>0</v>
      </c>
    </row>
    <row r="83" spans="1:12" ht="36">
      <c r="A83" s="71">
        <v>75</v>
      </c>
      <c r="B83" s="21" t="s">
        <v>221</v>
      </c>
      <c r="C83" s="22">
        <v>1044980100</v>
      </c>
      <c r="D83" s="25" t="s">
        <v>83</v>
      </c>
      <c r="E83" s="18"/>
      <c r="F83" s="6"/>
      <c r="G83" s="42">
        <v>6</v>
      </c>
      <c r="H83" s="23"/>
      <c r="I83" s="132">
        <f t="shared" si="3"/>
        <v>0</v>
      </c>
      <c r="J83" s="50"/>
      <c r="K83" s="133">
        <f t="shared" si="4"/>
        <v>0</v>
      </c>
      <c r="L83" s="133">
        <f t="shared" si="5"/>
        <v>0</v>
      </c>
    </row>
    <row r="84" spans="1:12">
      <c r="A84" s="71">
        <v>76</v>
      </c>
      <c r="B84" s="27" t="s">
        <v>75</v>
      </c>
      <c r="C84" s="28" t="s">
        <v>164</v>
      </c>
      <c r="D84" s="22" t="s">
        <v>88</v>
      </c>
      <c r="E84" s="18"/>
      <c r="F84" s="6"/>
      <c r="G84" s="42">
        <v>2</v>
      </c>
      <c r="H84" s="23"/>
      <c r="I84" s="132">
        <f t="shared" si="3"/>
        <v>0</v>
      </c>
      <c r="J84" s="50"/>
      <c r="K84" s="133">
        <f t="shared" si="4"/>
        <v>0</v>
      </c>
      <c r="L84" s="133">
        <f t="shared" si="5"/>
        <v>0</v>
      </c>
    </row>
    <row r="85" spans="1:12" ht="24">
      <c r="A85" s="71">
        <v>77</v>
      </c>
      <c r="B85" s="21" t="s">
        <v>238</v>
      </c>
      <c r="C85" s="96" t="s">
        <v>165</v>
      </c>
      <c r="D85" s="22" t="s">
        <v>166</v>
      </c>
      <c r="E85" s="18"/>
      <c r="F85" s="6"/>
      <c r="G85" s="42">
        <v>5</v>
      </c>
      <c r="H85" s="23"/>
      <c r="I85" s="132">
        <f t="shared" si="3"/>
        <v>0</v>
      </c>
      <c r="J85" s="50"/>
      <c r="K85" s="133">
        <f t="shared" si="4"/>
        <v>0</v>
      </c>
      <c r="L85" s="133">
        <f t="shared" si="5"/>
        <v>0</v>
      </c>
    </row>
    <row r="86" spans="1:12" ht="24">
      <c r="A86" s="71">
        <v>78</v>
      </c>
      <c r="B86" s="21" t="s">
        <v>239</v>
      </c>
      <c r="C86" s="96" t="s">
        <v>167</v>
      </c>
      <c r="D86" s="22" t="s">
        <v>166</v>
      </c>
      <c r="E86" s="18"/>
      <c r="F86" s="6"/>
      <c r="G86" s="42">
        <v>5</v>
      </c>
      <c r="H86" s="23"/>
      <c r="I86" s="132">
        <f t="shared" si="3"/>
        <v>0</v>
      </c>
      <c r="J86" s="50"/>
      <c r="K86" s="133">
        <f t="shared" si="4"/>
        <v>0</v>
      </c>
      <c r="L86" s="133">
        <f t="shared" si="5"/>
        <v>0</v>
      </c>
    </row>
    <row r="87" spans="1:12">
      <c r="A87" s="71">
        <v>79</v>
      </c>
      <c r="B87" s="21" t="s">
        <v>218</v>
      </c>
      <c r="C87" s="22" t="s">
        <v>168</v>
      </c>
      <c r="D87" s="22" t="s">
        <v>88</v>
      </c>
      <c r="E87" s="18"/>
      <c r="F87" s="6"/>
      <c r="G87" s="42">
        <v>1</v>
      </c>
      <c r="H87" s="23"/>
      <c r="I87" s="132">
        <f t="shared" si="3"/>
        <v>0</v>
      </c>
      <c r="J87" s="50"/>
      <c r="K87" s="133">
        <f t="shared" si="4"/>
        <v>0</v>
      </c>
      <c r="L87" s="133">
        <f t="shared" si="5"/>
        <v>0</v>
      </c>
    </row>
    <row r="88" spans="1:12">
      <c r="A88" s="71">
        <v>80</v>
      </c>
      <c r="B88" s="78" t="s">
        <v>76</v>
      </c>
      <c r="C88" s="92" t="s">
        <v>169</v>
      </c>
      <c r="D88" s="92" t="s">
        <v>240</v>
      </c>
      <c r="E88" s="18"/>
      <c r="F88" s="6"/>
      <c r="G88" s="42">
        <v>1</v>
      </c>
      <c r="H88" s="23"/>
      <c r="I88" s="132">
        <f t="shared" si="3"/>
        <v>0</v>
      </c>
      <c r="J88" s="50"/>
      <c r="K88" s="133">
        <f t="shared" si="4"/>
        <v>0</v>
      </c>
      <c r="L88" s="133">
        <f t="shared" si="5"/>
        <v>0</v>
      </c>
    </row>
    <row r="89" spans="1:12">
      <c r="A89" s="88"/>
      <c r="B89" s="153" t="s">
        <v>170</v>
      </c>
      <c r="C89" s="153"/>
      <c r="D89" s="153"/>
      <c r="E89" s="153"/>
      <c r="F89" s="153"/>
      <c r="G89" s="153"/>
      <c r="H89" s="153"/>
      <c r="I89" s="49">
        <f>SUM(I9:I88)</f>
        <v>0</v>
      </c>
      <c r="J89" s="50"/>
      <c r="K89" s="51">
        <f>SUM(K9:K88)</f>
        <v>0</v>
      </c>
      <c r="L89" s="52">
        <f>SUM(L9:L88)</f>
        <v>0</v>
      </c>
    </row>
    <row r="90" spans="1:12">
      <c r="A90" s="97"/>
      <c r="B90" s="98"/>
      <c r="C90" s="99"/>
      <c r="D90" s="99"/>
    </row>
    <row r="91" spans="1:12">
      <c r="A91" s="97"/>
      <c r="B91" s="98"/>
      <c r="C91" s="99"/>
      <c r="D91" s="99"/>
    </row>
    <row r="92" spans="1:12" ht="18" customHeight="1">
      <c r="A92" s="138" t="s">
        <v>171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</row>
    <row r="93" spans="1:12" ht="24">
      <c r="A93" s="71">
        <v>1</v>
      </c>
      <c r="B93" s="35" t="s">
        <v>242</v>
      </c>
      <c r="C93" s="74" t="s">
        <v>172</v>
      </c>
      <c r="D93" s="22" t="s">
        <v>134</v>
      </c>
      <c r="E93" s="5"/>
      <c r="F93" s="5"/>
      <c r="G93" s="30">
        <v>1</v>
      </c>
      <c r="H93" s="76"/>
      <c r="I93" s="49">
        <f>H93*G93</f>
        <v>0</v>
      </c>
      <c r="J93" s="50"/>
      <c r="K93" s="51">
        <f>J93*I93</f>
        <v>0</v>
      </c>
      <c r="L93" s="52">
        <f>I93+K93</f>
        <v>0</v>
      </c>
    </row>
    <row r="94" spans="1:12" ht="24">
      <c r="A94" s="100">
        <v>2</v>
      </c>
      <c r="B94" s="35" t="s">
        <v>241</v>
      </c>
      <c r="C94" s="74" t="s">
        <v>173</v>
      </c>
      <c r="D94" s="22" t="s">
        <v>134</v>
      </c>
      <c r="E94" s="5"/>
      <c r="F94" s="5"/>
      <c r="G94" s="30">
        <v>1</v>
      </c>
      <c r="H94" s="76"/>
      <c r="I94" s="49">
        <f t="shared" ref="I94:I95" si="6">H94*G94</f>
        <v>0</v>
      </c>
      <c r="J94" s="50"/>
      <c r="K94" s="51">
        <f t="shared" ref="K94:K95" si="7">J94*I94</f>
        <v>0</v>
      </c>
      <c r="L94" s="52">
        <f t="shared" ref="L94:L95" si="8">I94+K94</f>
        <v>0</v>
      </c>
    </row>
    <row r="95" spans="1:12" ht="24">
      <c r="A95" s="71">
        <v>3</v>
      </c>
      <c r="B95" s="35" t="s">
        <v>243</v>
      </c>
      <c r="C95" s="74" t="s">
        <v>174</v>
      </c>
      <c r="D95" s="22" t="s">
        <v>113</v>
      </c>
      <c r="E95" s="5"/>
      <c r="F95" s="5"/>
      <c r="G95" s="77">
        <v>1</v>
      </c>
      <c r="H95" s="76"/>
      <c r="I95" s="49">
        <f t="shared" si="6"/>
        <v>0</v>
      </c>
      <c r="J95" s="50"/>
      <c r="K95" s="51">
        <f t="shared" si="7"/>
        <v>0</v>
      </c>
      <c r="L95" s="52">
        <f t="shared" si="8"/>
        <v>0</v>
      </c>
    </row>
    <row r="96" spans="1:12">
      <c r="A96" s="88"/>
      <c r="B96" s="153" t="s">
        <v>175</v>
      </c>
      <c r="C96" s="153"/>
      <c r="D96" s="153"/>
      <c r="E96" s="153"/>
      <c r="F96" s="153"/>
      <c r="G96" s="153"/>
      <c r="H96" s="153"/>
      <c r="I96" s="49">
        <f>SUM(I93:I95)</f>
        <v>0</v>
      </c>
      <c r="J96" s="50"/>
      <c r="K96" s="51">
        <f>SUM(K93:K95)</f>
        <v>0</v>
      </c>
      <c r="L96" s="52">
        <f>SUM(L93:L95)</f>
        <v>0</v>
      </c>
    </row>
    <row r="97" spans="1:12" s="101" customFormat="1">
      <c r="A97" s="97"/>
      <c r="B97" s="98"/>
      <c r="C97" s="99"/>
      <c r="D97" s="99"/>
      <c r="E97" s="20"/>
      <c r="F97" s="20"/>
      <c r="G97" s="41"/>
      <c r="H97" s="64"/>
      <c r="I97" s="63"/>
      <c r="J97" s="60"/>
      <c r="K97" s="61"/>
      <c r="L97" s="62"/>
    </row>
    <row r="98" spans="1:12" s="101" customFormat="1">
      <c r="A98" s="97"/>
      <c r="B98" s="98"/>
      <c r="C98" s="99"/>
      <c r="D98" s="99"/>
      <c r="E98" s="20"/>
      <c r="F98" s="20"/>
      <c r="G98" s="41"/>
      <c r="H98" s="64"/>
      <c r="I98" s="63"/>
      <c r="J98" s="60"/>
      <c r="K98" s="61"/>
      <c r="L98" s="62"/>
    </row>
    <row r="99" spans="1:12" ht="18" customHeight="1">
      <c r="A99" s="138" t="s">
        <v>176</v>
      </c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</row>
    <row r="100" spans="1:12" ht="24">
      <c r="A100" s="102">
        <v>1</v>
      </c>
      <c r="B100" s="32" t="s">
        <v>177</v>
      </c>
      <c r="C100" s="28">
        <v>751502151</v>
      </c>
      <c r="D100" s="22" t="s">
        <v>81</v>
      </c>
      <c r="E100" s="19"/>
      <c r="F100" s="8"/>
      <c r="G100" s="43">
        <v>5</v>
      </c>
      <c r="H100" s="81"/>
      <c r="I100" s="83">
        <f t="shared" ref="I100:I110" si="9">G100*H100</f>
        <v>0</v>
      </c>
      <c r="J100" s="50"/>
      <c r="K100" s="51">
        <f t="shared" ref="K100" si="10">J100*I100</f>
        <v>0</v>
      </c>
      <c r="L100" s="52">
        <f t="shared" ref="L100" si="11">I100+K100</f>
        <v>0</v>
      </c>
    </row>
    <row r="101" spans="1:12">
      <c r="A101" s="102">
        <v>2</v>
      </c>
      <c r="B101" s="72" t="s">
        <v>178</v>
      </c>
      <c r="C101" s="103" t="s">
        <v>179</v>
      </c>
      <c r="D101" s="22" t="s">
        <v>140</v>
      </c>
      <c r="E101" s="19"/>
      <c r="F101" s="9"/>
      <c r="G101" s="43">
        <v>14</v>
      </c>
      <c r="H101" s="23"/>
      <c r="I101" s="83">
        <f t="shared" si="9"/>
        <v>0</v>
      </c>
      <c r="J101" s="50"/>
      <c r="K101" s="51">
        <f t="shared" ref="K101:K110" si="12">J101*I101</f>
        <v>0</v>
      </c>
      <c r="L101" s="52">
        <f t="shared" ref="L101:L110" si="13">I101+K101</f>
        <v>0</v>
      </c>
    </row>
    <row r="102" spans="1:12" ht="24">
      <c r="A102" s="102">
        <v>3</v>
      </c>
      <c r="B102" s="35" t="s">
        <v>180</v>
      </c>
      <c r="C102" s="28" t="s">
        <v>181</v>
      </c>
      <c r="D102" s="29" t="s">
        <v>140</v>
      </c>
      <c r="E102" s="19"/>
      <c r="F102" s="9"/>
      <c r="G102" s="43">
        <v>42</v>
      </c>
      <c r="H102" s="82"/>
      <c r="I102" s="83">
        <f t="shared" si="9"/>
        <v>0</v>
      </c>
      <c r="J102" s="50"/>
      <c r="K102" s="51">
        <f t="shared" si="12"/>
        <v>0</v>
      </c>
      <c r="L102" s="52">
        <f t="shared" si="13"/>
        <v>0</v>
      </c>
    </row>
    <row r="103" spans="1:12" ht="24">
      <c r="A103" s="102">
        <v>4</v>
      </c>
      <c r="B103" s="27" t="s">
        <v>182</v>
      </c>
      <c r="C103" s="28" t="s">
        <v>183</v>
      </c>
      <c r="D103" s="29" t="s">
        <v>140</v>
      </c>
      <c r="E103" s="19"/>
      <c r="F103" s="9"/>
      <c r="G103" s="43">
        <v>11</v>
      </c>
      <c r="H103" s="82"/>
      <c r="I103" s="83">
        <f t="shared" si="9"/>
        <v>0</v>
      </c>
      <c r="J103" s="50"/>
      <c r="K103" s="51">
        <f t="shared" si="12"/>
        <v>0</v>
      </c>
      <c r="L103" s="52">
        <f t="shared" si="13"/>
        <v>0</v>
      </c>
    </row>
    <row r="104" spans="1:12" ht="60">
      <c r="A104" s="102">
        <v>5</v>
      </c>
      <c r="B104" s="32" t="s">
        <v>184</v>
      </c>
      <c r="C104" s="36" t="s">
        <v>185</v>
      </c>
      <c r="D104" s="29" t="s">
        <v>140</v>
      </c>
      <c r="E104" s="19"/>
      <c r="F104" s="9"/>
      <c r="G104" s="43">
        <v>4</v>
      </c>
      <c r="H104" s="84"/>
      <c r="I104" s="83">
        <f t="shared" si="9"/>
        <v>0</v>
      </c>
      <c r="J104" s="50"/>
      <c r="K104" s="51">
        <f t="shared" si="12"/>
        <v>0</v>
      </c>
      <c r="L104" s="52">
        <f t="shared" si="13"/>
        <v>0</v>
      </c>
    </row>
    <row r="105" spans="1:12" ht="36">
      <c r="A105" s="102">
        <v>6</v>
      </c>
      <c r="B105" s="35" t="s">
        <v>186</v>
      </c>
      <c r="C105" s="28" t="s">
        <v>187</v>
      </c>
      <c r="D105" s="29" t="s">
        <v>140</v>
      </c>
      <c r="E105" s="19"/>
      <c r="F105" s="9"/>
      <c r="G105" s="43">
        <v>2</v>
      </c>
      <c r="H105" s="23"/>
      <c r="I105" s="83">
        <f t="shared" si="9"/>
        <v>0</v>
      </c>
      <c r="J105" s="50"/>
      <c r="K105" s="51">
        <f t="shared" si="12"/>
        <v>0</v>
      </c>
      <c r="L105" s="52">
        <f t="shared" si="13"/>
        <v>0</v>
      </c>
    </row>
    <row r="106" spans="1:12" ht="36">
      <c r="A106" s="102">
        <v>7</v>
      </c>
      <c r="B106" s="35" t="s">
        <v>188</v>
      </c>
      <c r="C106" s="28" t="s">
        <v>189</v>
      </c>
      <c r="D106" s="29" t="s">
        <v>81</v>
      </c>
      <c r="E106" s="19"/>
      <c r="F106" s="9"/>
      <c r="G106" s="43">
        <v>5</v>
      </c>
      <c r="H106" s="23"/>
      <c r="I106" s="83">
        <f t="shared" si="9"/>
        <v>0</v>
      </c>
      <c r="J106" s="50"/>
      <c r="K106" s="51">
        <f t="shared" si="12"/>
        <v>0</v>
      </c>
      <c r="L106" s="52">
        <f t="shared" si="13"/>
        <v>0</v>
      </c>
    </row>
    <row r="107" spans="1:12">
      <c r="A107" s="102">
        <v>8</v>
      </c>
      <c r="B107" s="27" t="s">
        <v>190</v>
      </c>
      <c r="C107" s="28" t="s">
        <v>191</v>
      </c>
      <c r="D107" s="29" t="s">
        <v>81</v>
      </c>
      <c r="E107" s="19"/>
      <c r="F107" s="9"/>
      <c r="G107" s="43">
        <v>14</v>
      </c>
      <c r="H107" s="23"/>
      <c r="I107" s="83">
        <f t="shared" si="9"/>
        <v>0</v>
      </c>
      <c r="J107" s="50"/>
      <c r="K107" s="51">
        <f t="shared" si="12"/>
        <v>0</v>
      </c>
      <c r="L107" s="52">
        <f t="shared" si="13"/>
        <v>0</v>
      </c>
    </row>
    <row r="108" spans="1:12" ht="24">
      <c r="A108" s="102">
        <v>9</v>
      </c>
      <c r="B108" s="27" t="s">
        <v>192</v>
      </c>
      <c r="C108" s="28" t="s">
        <v>193</v>
      </c>
      <c r="D108" s="29" t="s">
        <v>140</v>
      </c>
      <c r="E108" s="19"/>
      <c r="F108" s="9"/>
      <c r="G108" s="43">
        <v>65</v>
      </c>
      <c r="H108" s="85"/>
      <c r="I108" s="83">
        <f t="shared" si="9"/>
        <v>0</v>
      </c>
      <c r="J108" s="50"/>
      <c r="K108" s="51">
        <f t="shared" si="12"/>
        <v>0</v>
      </c>
      <c r="L108" s="52">
        <f t="shared" si="13"/>
        <v>0</v>
      </c>
    </row>
    <row r="109" spans="1:12" ht="48">
      <c r="A109" s="102">
        <v>10</v>
      </c>
      <c r="B109" s="104" t="s">
        <v>194</v>
      </c>
      <c r="C109" s="36" t="s">
        <v>195</v>
      </c>
      <c r="D109" s="29" t="s">
        <v>81</v>
      </c>
      <c r="E109" s="19"/>
      <c r="F109" s="9"/>
      <c r="G109" s="43">
        <v>21</v>
      </c>
      <c r="H109" s="23"/>
      <c r="I109" s="83">
        <f t="shared" si="9"/>
        <v>0</v>
      </c>
      <c r="J109" s="50"/>
      <c r="K109" s="51">
        <f t="shared" si="12"/>
        <v>0</v>
      </c>
      <c r="L109" s="52">
        <f t="shared" si="13"/>
        <v>0</v>
      </c>
    </row>
    <row r="110" spans="1:12" ht="24.75">
      <c r="A110" s="102">
        <v>11</v>
      </c>
      <c r="B110" s="105" t="s">
        <v>196</v>
      </c>
      <c r="C110" s="36" t="s">
        <v>197</v>
      </c>
      <c r="D110" s="22" t="s">
        <v>92</v>
      </c>
      <c r="E110" s="19"/>
      <c r="F110" s="9"/>
      <c r="G110" s="106">
        <v>1</v>
      </c>
      <c r="H110" s="84"/>
      <c r="I110" s="83">
        <f t="shared" si="9"/>
        <v>0</v>
      </c>
      <c r="J110" s="50"/>
      <c r="K110" s="51">
        <f t="shared" si="12"/>
        <v>0</v>
      </c>
      <c r="L110" s="52">
        <f t="shared" si="13"/>
        <v>0</v>
      </c>
    </row>
    <row r="111" spans="1:12">
      <c r="A111" s="88"/>
      <c r="B111" s="139" t="s">
        <v>9</v>
      </c>
      <c r="C111" s="139"/>
      <c r="D111" s="139"/>
      <c r="E111" s="139"/>
      <c r="F111" s="139"/>
      <c r="G111" s="139"/>
      <c r="H111" s="139"/>
      <c r="I111" s="65">
        <f>SUM(I100:I110)</f>
        <v>0</v>
      </c>
      <c r="J111" s="53"/>
      <c r="K111" s="54">
        <f>SUM(K100:K110)</f>
        <v>0</v>
      </c>
      <c r="L111" s="55">
        <f>SUM(L100:L110)</f>
        <v>0</v>
      </c>
    </row>
    <row r="112" spans="1:12" s="101" customFormat="1">
      <c r="A112" s="97"/>
      <c r="B112" s="98"/>
      <c r="C112" s="99"/>
      <c r="D112" s="99"/>
      <c r="E112" s="20"/>
      <c r="F112" s="20"/>
      <c r="G112" s="41"/>
      <c r="H112" s="64"/>
      <c r="I112" s="66"/>
      <c r="J112" s="56"/>
      <c r="K112" s="57"/>
      <c r="L112" s="58"/>
    </row>
    <row r="113" spans="1:12" s="101" customFormat="1">
      <c r="A113" s="97"/>
      <c r="B113" s="98"/>
      <c r="C113" s="99"/>
      <c r="D113" s="99"/>
      <c r="E113" s="20"/>
      <c r="F113" s="20"/>
      <c r="G113" s="41"/>
      <c r="H113" s="64"/>
      <c r="I113" s="66"/>
      <c r="J113" s="56"/>
      <c r="K113" s="57"/>
      <c r="L113" s="58"/>
    </row>
    <row r="114" spans="1:12" ht="18" customHeight="1">
      <c r="A114" s="138" t="s">
        <v>222</v>
      </c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</row>
    <row r="115" spans="1:12" ht="36">
      <c r="A115" s="74">
        <v>1</v>
      </c>
      <c r="B115" s="33" t="s">
        <v>235</v>
      </c>
      <c r="C115" s="121" t="s">
        <v>198</v>
      </c>
      <c r="D115" s="94" t="s">
        <v>83</v>
      </c>
      <c r="E115" s="19"/>
      <c r="F115" s="8"/>
      <c r="G115" s="30">
        <v>2</v>
      </c>
      <c r="H115" s="44"/>
      <c r="I115" s="49">
        <f>H115*G115</f>
        <v>0</v>
      </c>
      <c r="J115" s="50"/>
      <c r="K115" s="51">
        <f>J115*I115</f>
        <v>0</v>
      </c>
      <c r="L115" s="52">
        <f>I115+K115</f>
        <v>0</v>
      </c>
    </row>
    <row r="116" spans="1:12" ht="24">
      <c r="A116" s="100">
        <v>2</v>
      </c>
      <c r="B116" s="32" t="s">
        <v>236</v>
      </c>
      <c r="C116" s="28">
        <v>1323760</v>
      </c>
      <c r="D116" s="80" t="s">
        <v>199</v>
      </c>
      <c r="E116" s="19"/>
      <c r="F116" s="8"/>
      <c r="G116" s="30">
        <v>1</v>
      </c>
      <c r="H116" s="86"/>
      <c r="I116" s="49">
        <f t="shared" ref="I116:I117" si="14">H116*G116</f>
        <v>0</v>
      </c>
      <c r="J116" s="50"/>
      <c r="K116" s="51">
        <f t="shared" ref="K116:K117" si="15">J116*I116</f>
        <v>0</v>
      </c>
      <c r="L116" s="52">
        <f t="shared" ref="L116:L117" si="16">I116+K116</f>
        <v>0</v>
      </c>
    </row>
    <row r="117" spans="1:12" ht="24">
      <c r="A117" s="71">
        <v>3</v>
      </c>
      <c r="B117" s="122" t="s">
        <v>237</v>
      </c>
      <c r="C117" s="28">
        <v>1323770</v>
      </c>
      <c r="D117" s="28" t="s">
        <v>152</v>
      </c>
      <c r="E117" s="19"/>
      <c r="F117" s="8"/>
      <c r="G117" s="30">
        <v>1</v>
      </c>
      <c r="H117" s="37"/>
      <c r="I117" s="49">
        <f t="shared" si="14"/>
        <v>0</v>
      </c>
      <c r="J117" s="50"/>
      <c r="K117" s="51">
        <f t="shared" si="15"/>
        <v>0</v>
      </c>
      <c r="L117" s="52">
        <f t="shared" si="16"/>
        <v>0</v>
      </c>
    </row>
    <row r="118" spans="1:12">
      <c r="A118" s="88"/>
      <c r="B118" s="139" t="s">
        <v>22</v>
      </c>
      <c r="C118" s="139"/>
      <c r="D118" s="139"/>
      <c r="E118" s="139"/>
      <c r="F118" s="139"/>
      <c r="G118" s="139"/>
      <c r="H118" s="139"/>
      <c r="I118" s="65">
        <f>SUM(I115:I117)</f>
        <v>0</v>
      </c>
      <c r="J118" s="53"/>
      <c r="K118" s="54">
        <f>SUM(K115:K117)</f>
        <v>0</v>
      </c>
      <c r="L118" s="55">
        <f>SUM(L115:L117)</f>
        <v>0</v>
      </c>
    </row>
    <row r="119" spans="1:12" s="101" customFormat="1">
      <c r="A119" s="97"/>
      <c r="B119" s="98"/>
      <c r="C119" s="99"/>
      <c r="D119" s="99"/>
      <c r="E119" s="20"/>
      <c r="F119" s="20"/>
      <c r="G119" s="41"/>
      <c r="H119" s="64"/>
      <c r="I119" s="66"/>
      <c r="J119" s="56"/>
      <c r="K119" s="57"/>
      <c r="L119" s="58"/>
    </row>
    <row r="120" spans="1:12" s="101" customFormat="1">
      <c r="A120" s="97"/>
      <c r="B120" s="98"/>
      <c r="C120" s="99"/>
      <c r="D120" s="99"/>
      <c r="E120" s="20"/>
      <c r="F120" s="20"/>
      <c r="G120" s="41"/>
      <c r="H120" s="64"/>
      <c r="I120" s="66"/>
      <c r="J120" s="56"/>
      <c r="K120" s="57"/>
      <c r="L120" s="58"/>
    </row>
    <row r="121" spans="1:12" s="101" customFormat="1">
      <c r="A121" s="97"/>
      <c r="B121" s="107"/>
      <c r="C121" s="73"/>
      <c r="D121" s="99"/>
      <c r="E121" s="20"/>
      <c r="F121" s="20"/>
      <c r="G121" s="41"/>
      <c r="H121" s="64"/>
      <c r="I121" s="66"/>
      <c r="J121" s="56"/>
      <c r="K121" s="57"/>
      <c r="L121" s="58"/>
    </row>
    <row r="122" spans="1:12" s="101" customFormat="1">
      <c r="A122" s="97"/>
      <c r="B122" s="108"/>
      <c r="C122" s="73"/>
      <c r="D122" s="99"/>
      <c r="G122" s="109"/>
      <c r="H122" s="110"/>
      <c r="I122" s="110"/>
      <c r="J122" s="110"/>
      <c r="K122" s="110"/>
      <c r="L122" s="110"/>
    </row>
    <row r="123" spans="1:12" s="101" customFormat="1">
      <c r="A123" s="97"/>
      <c r="B123" s="111"/>
      <c r="C123" s="112"/>
      <c r="D123" s="99"/>
      <c r="G123" s="109"/>
      <c r="H123" s="113"/>
      <c r="I123" s="114"/>
      <c r="J123" s="115"/>
      <c r="K123" s="115"/>
      <c r="L123" s="114"/>
    </row>
    <row r="124" spans="1:12" s="101" customFormat="1">
      <c r="A124" s="97"/>
      <c r="B124" s="116"/>
      <c r="C124" s="117"/>
      <c r="D124" s="99"/>
      <c r="G124" s="109"/>
      <c r="H124" s="113"/>
      <c r="I124" s="115"/>
      <c r="J124" s="115"/>
      <c r="K124" s="115"/>
      <c r="L124" s="115"/>
    </row>
    <row r="125" spans="1:12" s="101" customFormat="1">
      <c r="A125" s="97"/>
      <c r="B125" s="108"/>
      <c r="C125" s="73"/>
      <c r="D125" s="99"/>
      <c r="E125" s="118" t="s">
        <v>26</v>
      </c>
      <c r="G125" s="109"/>
      <c r="H125" s="110"/>
      <c r="I125" s="110"/>
      <c r="J125" s="110"/>
      <c r="K125" s="110"/>
      <c r="L125" s="110"/>
    </row>
    <row r="126" spans="1:12" s="101" customFormat="1">
      <c r="A126" s="97"/>
      <c r="B126" s="111"/>
      <c r="C126" s="112"/>
      <c r="D126" s="99"/>
      <c r="E126" s="118" t="s">
        <v>27</v>
      </c>
      <c r="G126" s="109"/>
      <c r="H126" s="110"/>
      <c r="I126" s="110"/>
      <c r="J126" s="110"/>
      <c r="K126" s="110"/>
      <c r="L126" s="110"/>
    </row>
    <row r="127" spans="1:12" s="101" customFormat="1">
      <c r="A127" s="97"/>
      <c r="B127" s="108"/>
      <c r="C127" s="73"/>
      <c r="D127" s="99"/>
      <c r="G127" s="109"/>
      <c r="H127" s="110"/>
      <c r="I127" s="110"/>
      <c r="J127" s="110"/>
      <c r="K127" s="110"/>
      <c r="L127" s="110"/>
    </row>
    <row r="128" spans="1:12" s="101" customFormat="1">
      <c r="A128" s="97"/>
      <c r="B128" s="108"/>
      <c r="C128" s="99"/>
      <c r="D128" s="99"/>
      <c r="G128" s="109"/>
      <c r="H128" s="110"/>
      <c r="I128" s="110"/>
      <c r="J128" s="110"/>
      <c r="K128" s="110"/>
      <c r="L128" s="110"/>
    </row>
    <row r="129" spans="1:12" s="101" customFormat="1">
      <c r="A129" s="97"/>
      <c r="B129" s="111"/>
      <c r="C129" s="119"/>
      <c r="D129" s="120"/>
      <c r="G129" s="109"/>
      <c r="H129" s="110"/>
      <c r="I129" s="110"/>
      <c r="J129" s="110"/>
      <c r="K129" s="110"/>
      <c r="L129" s="110"/>
    </row>
  </sheetData>
  <sortState xmlns:xlrd2="http://schemas.microsoft.com/office/spreadsheetml/2017/richdata2" ref="A9:L89">
    <sortCondition ref="B9:B89"/>
    <sortCondition ref="C9:C89"/>
  </sortState>
  <mergeCells count="22">
    <mergeCell ref="B111:H111"/>
    <mergeCell ref="I1:L1"/>
    <mergeCell ref="G5:G6"/>
    <mergeCell ref="B89:H89"/>
    <mergeCell ref="A92:L92"/>
    <mergeCell ref="B96:H96"/>
    <mergeCell ref="A99:L99"/>
    <mergeCell ref="H5:H6"/>
    <mergeCell ref="A114:L114"/>
    <mergeCell ref="B118:H118"/>
    <mergeCell ref="B2:L2"/>
    <mergeCell ref="B3:L3"/>
    <mergeCell ref="A8:L8"/>
    <mergeCell ref="A5:A6"/>
    <mergeCell ref="I5:I6"/>
    <mergeCell ref="J5:J6"/>
    <mergeCell ref="K5:K6"/>
    <mergeCell ref="L5:L6"/>
    <mergeCell ref="E5:F5"/>
    <mergeCell ref="B5:B6"/>
    <mergeCell ref="C5:C6"/>
    <mergeCell ref="D5:D6"/>
  </mergeCells>
  <phoneticPr fontId="56" type="noConversion"/>
  <hyperlinks>
    <hyperlink ref="C77" r:id="rId1" display="https://www.sigmaaldrich.com/PL/pl/product/sial/phr1134" xr:uid="{CF5DF1AE-6CAF-4AE1-AF27-CE5DA2A48D90}"/>
  </hyperlinks>
  <pageMargins left="0.11811023622047245" right="0.11811023622047245" top="0.74803149606299213" bottom="0.35433070866141736" header="0.31496062992125984" footer="0.31496062992125984"/>
  <pageSetup paperSize="9"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Zakład Badania Bezpieczeństwa Żywności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Pejski</dc:creator>
  <cp:lastModifiedBy>IR</cp:lastModifiedBy>
  <cp:lastPrinted>2025-04-23T08:28:26Z</cp:lastPrinted>
  <dcterms:created xsi:type="dcterms:W3CDTF">2025-03-12T09:27:37Z</dcterms:created>
  <dcterms:modified xsi:type="dcterms:W3CDTF">2025-05-12T12:15:19Z</dcterms:modified>
</cp:coreProperties>
</file>