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F4E23E9C-6336-4925-9EF8-EB97F9ED428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zęść 3" sheetId="5" r:id="rId1"/>
  </sheets>
  <definedNames>
    <definedName name="_xlnm.Print_Area" localSheetId="0">'część 3'!$A$1:$L$34</definedName>
  </definedNames>
  <calcPr calcId="191029"/>
</workbook>
</file>

<file path=xl/calcChain.xml><?xml version="1.0" encoding="utf-8"?>
<calcChain xmlns="http://schemas.openxmlformats.org/spreadsheetml/2006/main">
  <c r="G8" i="5" l="1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7" i="5"/>
  <c r="B13" i="5" l="1"/>
  <c r="B25" i="5" l="1"/>
  <c r="B24" i="5"/>
  <c r="B28" i="5" l="1"/>
  <c r="B27" i="5"/>
  <c r="B26" i="5"/>
  <c r="B10" i="5"/>
  <c r="B23" i="5"/>
  <c r="B22" i="5"/>
  <c r="B21" i="5"/>
  <c r="B20" i="5"/>
  <c r="B19" i="5"/>
  <c r="B18" i="5"/>
  <c r="B17" i="5"/>
  <c r="B16" i="5"/>
  <c r="B15" i="5"/>
  <c r="B14" i="5"/>
  <c r="B12" i="5"/>
  <c r="B11" i="5"/>
  <c r="B9" i="5"/>
  <c r="B8" i="5"/>
  <c r="B7" i="5"/>
</calcChain>
</file>

<file path=xl/sharedStrings.xml><?xml version="1.0" encoding="utf-8"?>
<sst xmlns="http://schemas.openxmlformats.org/spreadsheetml/2006/main" count="111" uniqueCount="66">
  <si>
    <t>LP</t>
  </si>
  <si>
    <t>Artykuł</t>
  </si>
  <si>
    <t>Jednostki miar</t>
  </si>
  <si>
    <t xml:space="preserve">Planowana wielkość opakowania wg jednostek miar </t>
  </si>
  <si>
    <t>Wartość podatku VAT</t>
  </si>
  <si>
    <t>kg</t>
  </si>
  <si>
    <t>x</t>
  </si>
  <si>
    <t>Razem wartość całego zamówienia na część nr 3</t>
  </si>
  <si>
    <t>Część 3 - Produkty mrożone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</si>
  <si>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</si>
  <si>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</si>
  <si>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</si>
  <si>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</si>
  <si>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</si>
  <si>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</si>
  <si>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</si>
  <si>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</si>
  <si>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</si>
  <si>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</si>
  <si>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</si>
  <si>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</si>
  <si>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</si>
  <si>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</si>
  <si>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</si>
  <si>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</si>
  <si>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</si>
  <si>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</si>
  <si>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</si>
  <si>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</si>
  <si>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</si>
  <si>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</si>
  <si>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Podpis Wykonawcy</t>
  </si>
  <si>
    <t>…………………………………………………………………………….</t>
  </si>
  <si>
    <t>[ WYMAGANE  OPAKOWANIE  OD 0,5 KG DO 3,0 KG ]</t>
  </si>
  <si>
    <t xml:space="preserve">MROŻONKA : WARZYWA NA PATELNIĘ </t>
  </si>
  <si>
    <t xml:space="preserve">MROŻONKA : KLUSKI ŚLĄSKIE Z DZIURKĄ </t>
  </si>
  <si>
    <t xml:space="preserve"> Wielkość opakowania wg jednostek miar w przypadku innej wielkości niż planowana jak w kolumnie 5 (możliwość zmiany wielkości opakowania zgodnie z zakresem podanym w opisie danego produktu) </t>
  </si>
  <si>
    <t xml:space="preserve">MROŻONKA : TILAPIA FILET </t>
  </si>
  <si>
    <t xml:space="preserve">MROŻONKA : SZPINAK LIŚCIE </t>
  </si>
  <si>
    <t xml:space="preserve">MROŻONKA : PIEROGI Z TRUSKAWKAMI </t>
  </si>
  <si>
    <t xml:space="preserve">MROŻONKA : PIEROGI Z SEREM </t>
  </si>
  <si>
    <t xml:space="preserve">MROŻONKA : PIEROGI Z KAPUSTĄ I GRZYBAMI </t>
  </si>
  <si>
    <t>MROŻONKA : PIEROGI Z MIĘSEM [ WYMAGANE JEST SKŁADZIE co  najmneij 15% miesa wieprzowego]</t>
  </si>
  <si>
    <t xml:space="preserve">MROŻONKA : MARCHEW Z GROSZKIEM  </t>
  </si>
  <si>
    <t xml:space="preserve">MROŻONKA :BROKUŁY RÓŻYCZKI </t>
  </si>
  <si>
    <t xml:space="preserve">MROŻONKA : PIEROGI Z JAGODAMI </t>
  </si>
  <si>
    <t xml:space="preserve">MROŻONKA : PIEROGI RUSKIE </t>
  </si>
  <si>
    <t xml:space="preserve">MROŻONKA : PALUSZKI RYBNE Z FILETA MINTAJA LUZ </t>
  </si>
  <si>
    <t>MROŻONKA : MIRUNA NOWOZELANDZKA FILET</t>
  </si>
  <si>
    <t xml:space="preserve">MROŻONKA : MIESZANKA KOMPOTOWA LUZ </t>
  </si>
  <si>
    <t xml:space="preserve">MROŻONKA : MIESZANKA 7 SKŁ ZUPA JARZYNOWA   </t>
  </si>
  <si>
    <t xml:space="preserve">MROŻONKA : ŁOSOŚ ATLANTYCKI WĘDZONY PLASTRY  </t>
  </si>
  <si>
    <t xml:space="preserve">FRYTKI PROSTE QUICK 90 SEC. GRUBOŚC 10MMX10MM </t>
  </si>
  <si>
    <t xml:space="preserve">MROŻONKA :KALAFIOR RÓŻYCZKI </t>
  </si>
  <si>
    <t xml:space="preserve">MROŻONKA :KOPYTKA </t>
  </si>
  <si>
    <t xml:space="preserve">MROŻONKA : FRYTKI CIENKIE MAKSYMALNA GRUBOŚć 7MMX7MM </t>
  </si>
  <si>
    <t xml:space="preserve">MROŻONKA : KRÓLEWSKI BUKIET WARZYW [IGLOTEX] LUB RÓWNOWAŻNY INNEGO PRODUCENTA O SKŁADZIE: KALAFIOR, BROKUŁ I MARCHEW W PODOBNYCH PROPORCJACH </t>
  </si>
  <si>
    <t>Szacowana ilość zamówienia wg opakowania</t>
  </si>
  <si>
    <t>Znak sprawy: S.270.2.3.2025</t>
  </si>
  <si>
    <t>Planowana Ilość artykułu do kalkulacji oferty wg jednostek miar [podane wkolumnie  nr 4]</t>
  </si>
  <si>
    <t>Cena netto za 1 jednostkę miary / opakowanie [podane w kolumnie nr 4]</t>
  </si>
  <si>
    <t>Wartość netto  [kol. 7 x kol.8]</t>
  </si>
  <si>
    <t>Stawka pod. VAT w %</t>
  </si>
  <si>
    <t>Wartość brutto zł  [kol. 9 + kol. 11]</t>
  </si>
  <si>
    <t>Kosztorys ofertowy</t>
  </si>
  <si>
    <t>Zał.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</si>
</sst>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\ &quot;zł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2"/>
      <name val="Arial Narrow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color theme="1"/>
      <name val="Arial Narrow"/>
      <family val="2"/>
      <charset val="238"/>
    </font>
    <font>
      <b/>
      <sz val="13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center" wrapText="1"/>
    </xf>
    <xf numFmtId="0" fontId="4" fillId="0" borderId="1" xfId="0" applyNumberFormat="1" applyFont="1" applyBorder="1" applyAlignment="1" applyProtection="1">
      <alignment wrapText="1"/>
    </xf>
    <xf numFmtId="0" fontId="7" fillId="0" borderId="0" xfId="0" applyFont="1"/>
    <xf numFmtId="0" fontId="7" fillId="0" borderId="0" xfId="0" applyFont="1" applyAlignment="1"/>
    <xf numFmtId="0" fontId="5" fillId="0" borderId="0" xfId="0" applyFont="1" applyAlignment="1">
      <alignment horizontal="center" vertical="center"/>
    </xf>
    <xf numFmtId="0" fontId="4" fillId="0" borderId="0" xfId="0" applyNumberFormat="1" applyFont="1" applyBorder="1" applyAlignment="1" applyProtection="1">
      <alignment wrapText="1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13" fillId="5" borderId="2" xfId="0" applyFont="1" applyFill="1" applyBorder="1" applyAlignment="1" applyProtection="1">
      <alignment horizontal="center" vertical="center" wrapText="1"/>
      <protection locked="0"/>
    </xf>
    <xf numFmtId="9" fontId="9" fillId="3" borderId="1" xfId="2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9" fontId="5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NumberFormat="1" applyFont="1" applyFill="1" applyBorder="1" applyAlignment="1" applyProtection="1">
      <alignment horizontal="center" vertical="center" wrapText="1"/>
    </xf>
    <xf numFmtId="0" fontId="14" fillId="6" borderId="1" xfId="0" applyFont="1" applyFill="1" applyBorder="1" applyAlignment="1" applyProtection="1">
      <alignment horizontal="center" vertical="center" wrapText="1"/>
      <protection locked="0"/>
    </xf>
    <xf numFmtId="0" fontId="9" fillId="6" borderId="1" xfId="2" applyFont="1" applyFill="1" applyBorder="1" applyAlignment="1">
      <alignment horizontal="center" vertical="center" wrapText="1"/>
    </xf>
    <xf numFmtId="0" fontId="9" fillId="6" borderId="1" xfId="2" applyFont="1" applyFill="1" applyBorder="1" applyAlignment="1" applyProtection="1">
      <alignment horizontal="center" vertical="center" wrapText="1"/>
      <protection locked="0"/>
    </xf>
    <xf numFmtId="0" fontId="9" fillId="6" borderId="1" xfId="2" applyNumberFormat="1" applyFont="1" applyFill="1" applyBorder="1" applyAlignment="1" applyProtection="1">
      <alignment horizontal="center" vertical="center" wrapText="1"/>
    </xf>
    <xf numFmtId="0" fontId="9" fillId="6" borderId="1" xfId="0" applyNumberFormat="1" applyFont="1" applyFill="1" applyBorder="1" applyAlignment="1">
      <alignment horizontal="center" vertical="center"/>
    </xf>
    <xf numFmtId="4" fontId="9" fillId="3" borderId="1" xfId="2" applyNumberFormat="1" applyFont="1" applyFill="1" applyBorder="1" applyAlignment="1" applyProtection="1">
      <alignment horizontal="center" vertical="center"/>
    </xf>
  </cellXfs>
  <cellStyles count="4">
    <cellStyle name="Dobry" xfId="2" builtinId="26"/>
    <cellStyle name="Dziesiętny 2" xfId="1" xr:uid="{00000000-0005-0000-0000-000001000000}"/>
    <cellStyle name="Normalny" xfId="0" builtinId="0"/>
    <cellStyle name="Normalny 2" xfId="3" xr:uid="{00000000-0005-0000-0000-00003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41AFF-59B4-4688-B221-D1D8CC9F63EF}">
  <sheetPr>
    <pageSetUpPr fitToPage="1"/>
  </sheetPr>
  <dimension ref="A1:U40"/>
  <sheetViews>
    <sheetView tabSelected="1" zoomScale="51" zoomScaleNormal="51" workbookViewId="0">
      <selection sqref="A1:L34"/>
    </sheetView>
  </sheetViews>
  <sheetFormatPr defaultRowHeight="15" x14ac:dyDescent="0.25"/>
  <cols>
    <col min="2" max="2" width="69.140625" customWidth="1"/>
    <col min="3" max="3" width="17" customWidth="1"/>
    <col min="4" max="4" width="14.7109375" customWidth="1"/>
    <col min="5" max="5" width="23.140625" customWidth="1"/>
    <col min="6" max="6" width="33.140625" customWidth="1"/>
    <col min="7" max="7" width="22.7109375" customWidth="1"/>
    <col min="8" max="8" width="22" customWidth="1"/>
    <col min="9" max="9" width="20.5703125" customWidth="1"/>
    <col min="10" max="10" width="12.28515625" customWidth="1"/>
    <col min="11" max="11" width="21" customWidth="1"/>
    <col min="12" max="12" width="25.28515625" customWidth="1"/>
    <col min="15" max="15" width="50.7109375" hidden="1" customWidth="1"/>
    <col min="16" max="16" width="50.5703125" hidden="1" customWidth="1"/>
  </cols>
  <sheetData>
    <row r="1" spans="1:16" ht="21" customHeight="1" x14ac:dyDescent="0.25">
      <c r="A1" s="21"/>
      <c r="B1" s="9" t="s">
        <v>58</v>
      </c>
      <c r="C1" s="21"/>
      <c r="D1" s="21"/>
      <c r="E1" s="21"/>
      <c r="F1" s="21"/>
      <c r="G1" s="21"/>
      <c r="H1" s="21"/>
      <c r="I1" s="21"/>
      <c r="J1" s="21"/>
      <c r="K1" s="21" t="s">
        <v>65</v>
      </c>
      <c r="L1" s="21"/>
    </row>
    <row r="2" spans="1:16" ht="30.75" customHeight="1" x14ac:dyDescent="0.35">
      <c r="A2" s="23" t="s">
        <v>64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"/>
      <c r="N2" s="4"/>
      <c r="O2" s="4"/>
    </row>
    <row r="3" spans="1:16" ht="36" customHeight="1" x14ac:dyDescent="0.35">
      <c r="A3" s="24" t="s">
        <v>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5"/>
      <c r="N3" s="5"/>
      <c r="O3" s="5"/>
    </row>
    <row r="4" spans="1:16" ht="16.5" x14ac:dyDescent="0.25">
      <c r="A4" s="6"/>
      <c r="B4" s="6"/>
      <c r="C4" s="6"/>
      <c r="D4" s="6"/>
      <c r="E4" s="6"/>
      <c r="F4" s="22"/>
      <c r="G4" s="6"/>
      <c r="H4" s="6"/>
      <c r="I4" s="6"/>
      <c r="J4" s="6"/>
      <c r="K4" s="6"/>
      <c r="L4" s="6"/>
    </row>
    <row r="5" spans="1:16" ht="161.25" customHeight="1" x14ac:dyDescent="0.25">
      <c r="A5" s="8" t="s">
        <v>0</v>
      </c>
      <c r="B5" s="10" t="s">
        <v>1</v>
      </c>
      <c r="C5" s="10" t="s">
        <v>57</v>
      </c>
      <c r="D5" s="10" t="s">
        <v>2</v>
      </c>
      <c r="E5" s="10" t="s">
        <v>3</v>
      </c>
      <c r="F5" s="27" t="s">
        <v>36</v>
      </c>
      <c r="G5" s="28" t="s">
        <v>59</v>
      </c>
      <c r="H5" s="28" t="s">
        <v>60</v>
      </c>
      <c r="I5" s="29" t="s">
        <v>61</v>
      </c>
      <c r="J5" s="29" t="s">
        <v>62</v>
      </c>
      <c r="K5" s="29" t="s">
        <v>4</v>
      </c>
      <c r="L5" s="29" t="s">
        <v>63</v>
      </c>
      <c r="M5" s="1"/>
      <c r="N5" s="1"/>
      <c r="O5" s="1"/>
      <c r="P5" s="1"/>
    </row>
    <row r="6" spans="1:16" ht="17.25" x14ac:dyDescent="0.25">
      <c r="A6" s="10">
        <v>1</v>
      </c>
      <c r="B6" s="10">
        <v>2</v>
      </c>
      <c r="C6" s="11">
        <v>3</v>
      </c>
      <c r="D6" s="10">
        <v>4</v>
      </c>
      <c r="E6" s="10">
        <v>5</v>
      </c>
      <c r="F6" s="27">
        <v>6</v>
      </c>
      <c r="G6" s="28">
        <v>7</v>
      </c>
      <c r="H6" s="28">
        <v>8</v>
      </c>
      <c r="I6" s="29">
        <v>9</v>
      </c>
      <c r="J6" s="29">
        <v>10</v>
      </c>
      <c r="K6" s="29">
        <v>11</v>
      </c>
      <c r="L6" s="29">
        <v>12</v>
      </c>
      <c r="M6" s="1"/>
      <c r="N6" s="1"/>
      <c r="O6" s="1"/>
      <c r="P6" s="1"/>
    </row>
    <row r="7" spans="1:16" ht="65.25" customHeight="1" x14ac:dyDescent="0.3">
      <c r="A7" s="37" t="s">
        <v>9</v>
      </c>
      <c r="B7" s="38" t="str">
        <f t="shared" ref="B7:B24" si="0">CONCATENATE(P7,O7)</f>
        <v>MROŻONKA : FRYTKI CIENKIE MAKSYMALNA GRUBOŚć 7MMX7MM [ WYMAGANE  OPAKOWANIE  OD 0,5 KG DO 3,0 KG ]</v>
      </c>
      <c r="C7" s="37">
        <v>12</v>
      </c>
      <c r="D7" s="39" t="s">
        <v>5</v>
      </c>
      <c r="E7" s="40">
        <v>2.5</v>
      </c>
      <c r="F7" s="16"/>
      <c r="G7" s="45">
        <f>SUM(C7*E7)</f>
        <v>30</v>
      </c>
      <c r="H7" s="15"/>
      <c r="I7" s="15"/>
      <c r="J7" s="16"/>
      <c r="K7" s="17"/>
      <c r="L7" s="12"/>
      <c r="M7" s="1"/>
      <c r="N7" s="1"/>
      <c r="O7" s="2" t="s">
        <v>33</v>
      </c>
      <c r="P7" s="3" t="s">
        <v>55</v>
      </c>
    </row>
    <row r="8" spans="1:16" ht="65.25" customHeight="1" x14ac:dyDescent="0.3">
      <c r="A8" s="37" t="s">
        <v>10</v>
      </c>
      <c r="B8" s="41" t="str">
        <f t="shared" si="0"/>
        <v>FRYTKI PROSTE QUICK 90 SEC. GRUBOŚC 10MMX10MM [ WYMAGANE  OPAKOWANIE  OD 0,5 KG DO 3,0 KG ]</v>
      </c>
      <c r="C8" s="42">
        <v>12</v>
      </c>
      <c r="D8" s="43" t="s">
        <v>5</v>
      </c>
      <c r="E8" s="42">
        <v>2.5</v>
      </c>
      <c r="F8" s="17"/>
      <c r="G8" s="45">
        <f t="shared" ref="G8:G28" si="1">SUM(C8*E8)</f>
        <v>30</v>
      </c>
      <c r="H8" s="15"/>
      <c r="I8" s="15"/>
      <c r="J8" s="17"/>
      <c r="K8" s="17"/>
      <c r="L8" s="12"/>
      <c r="M8" s="1"/>
      <c r="N8" s="1"/>
      <c r="O8" s="2" t="s">
        <v>33</v>
      </c>
      <c r="P8" s="3" t="s">
        <v>52</v>
      </c>
    </row>
    <row r="9" spans="1:16" s="1" customFormat="1" ht="65.25" customHeight="1" x14ac:dyDescent="0.3">
      <c r="A9" s="37" t="s">
        <v>11</v>
      </c>
      <c r="B9" s="41" t="str">
        <f t="shared" si="0"/>
        <v>MROŻONKA :KALAFIOR RÓŻYCZKI [ WYMAGANE  OPAKOWANIE  OD 0,5 KG DO 3,0 KG ]</v>
      </c>
      <c r="C9" s="42">
        <v>5</v>
      </c>
      <c r="D9" s="43" t="s">
        <v>5</v>
      </c>
      <c r="E9" s="42">
        <v>2.5</v>
      </c>
      <c r="F9" s="17"/>
      <c r="G9" s="45">
        <f t="shared" si="1"/>
        <v>12.5</v>
      </c>
      <c r="H9" s="15"/>
      <c r="I9" s="15"/>
      <c r="J9" s="17"/>
      <c r="K9" s="17"/>
      <c r="L9" s="12"/>
      <c r="O9" s="2" t="s">
        <v>33</v>
      </c>
      <c r="P9" s="3" t="s">
        <v>53</v>
      </c>
    </row>
    <row r="10" spans="1:16" ht="65.25" customHeight="1" x14ac:dyDescent="0.3">
      <c r="A10" s="37" t="s">
        <v>12</v>
      </c>
      <c r="B10" s="38" t="str">
        <f t="shared" si="0"/>
        <v>MROŻONKA :KOPYTKA [ WYMAGANE  OPAKOWANIE  OD 0,5 KG DO 3,0 KG ]</v>
      </c>
      <c r="C10" s="37">
        <v>6</v>
      </c>
      <c r="D10" s="39" t="s">
        <v>5</v>
      </c>
      <c r="E10" s="40">
        <v>2.5</v>
      </c>
      <c r="F10" s="16"/>
      <c r="G10" s="45">
        <f t="shared" si="1"/>
        <v>15</v>
      </c>
      <c r="H10" s="15"/>
      <c r="I10" s="15"/>
      <c r="J10" s="18"/>
      <c r="K10" s="17"/>
      <c r="L10" s="12"/>
      <c r="M10" s="1"/>
      <c r="N10" s="1"/>
      <c r="O10" s="2" t="s">
        <v>33</v>
      </c>
      <c r="P10" s="3" t="s">
        <v>54</v>
      </c>
    </row>
    <row r="11" spans="1:16" ht="86.25" customHeight="1" x14ac:dyDescent="0.3">
      <c r="A11" s="37" t="s">
        <v>13</v>
      </c>
      <c r="B11" s="38" t="str">
        <f t="shared" si="0"/>
        <v>MROŻONKA : KRÓLEWSKI BUKIET WARZYW [IGLOTEX] LUB RÓWNOWAŻNY INNEGO PRODUCENTA O SKŁADZIE: KALAFIOR, BROKUŁ I MARCHEW W PODOBNYCH PROPORCJACH [ WYMAGANE  OPAKOWANIE  OD 0,5 KG DO 3,0 KG ]</v>
      </c>
      <c r="C11" s="37">
        <v>6</v>
      </c>
      <c r="D11" s="39" t="s">
        <v>5</v>
      </c>
      <c r="E11" s="40">
        <v>2.5</v>
      </c>
      <c r="F11" s="16"/>
      <c r="G11" s="45">
        <f t="shared" si="1"/>
        <v>15</v>
      </c>
      <c r="H11" s="15"/>
      <c r="I11" s="15"/>
      <c r="J11" s="18"/>
      <c r="K11" s="17"/>
      <c r="L11" s="12"/>
      <c r="M11" s="1"/>
      <c r="N11" s="1"/>
      <c r="O11" s="2" t="s">
        <v>33</v>
      </c>
      <c r="P11" s="3" t="s">
        <v>56</v>
      </c>
    </row>
    <row r="12" spans="1:16" ht="65.25" customHeight="1" x14ac:dyDescent="0.3">
      <c r="A12" s="37" t="s">
        <v>14</v>
      </c>
      <c r="B12" s="41" t="str">
        <f t="shared" si="0"/>
        <v>MROŻONKA : ŁOSOŚ ATLANTYCKI WĘDZONY PLASTRY  [ WYMAGANE  OPAKOWANIE  OD 0,5 KG DO 3,0 KG ]</v>
      </c>
      <c r="C12" s="42">
        <v>7</v>
      </c>
      <c r="D12" s="43" t="s">
        <v>5</v>
      </c>
      <c r="E12" s="42">
        <v>1</v>
      </c>
      <c r="F12" s="17"/>
      <c r="G12" s="45">
        <f t="shared" si="1"/>
        <v>7</v>
      </c>
      <c r="H12" s="15"/>
      <c r="I12" s="15"/>
      <c r="J12" s="19"/>
      <c r="K12" s="17"/>
      <c r="L12" s="12"/>
      <c r="M12" s="1"/>
      <c r="N12" s="1"/>
      <c r="O12" s="2" t="s">
        <v>33</v>
      </c>
      <c r="P12" s="3" t="s">
        <v>51</v>
      </c>
    </row>
    <row r="13" spans="1:16" ht="65.25" customHeight="1" x14ac:dyDescent="0.3">
      <c r="A13" s="37" t="s">
        <v>15</v>
      </c>
      <c r="B13" s="38" t="str">
        <f>CONCATENATE(P13,O13)</f>
        <v>MROŻONKA : MIESZANKA 7 SKŁ ZUPA JARZYNOWA   [ WYMAGANE  OPAKOWANIE  OD 0,5 KG DO 3,0 KG ]</v>
      </c>
      <c r="C13" s="37">
        <v>5</v>
      </c>
      <c r="D13" s="39" t="s">
        <v>5</v>
      </c>
      <c r="E13" s="40">
        <v>2.5</v>
      </c>
      <c r="F13" s="16"/>
      <c r="G13" s="45">
        <f t="shared" si="1"/>
        <v>12.5</v>
      </c>
      <c r="H13" s="15"/>
      <c r="I13" s="15"/>
      <c r="J13" s="18"/>
      <c r="K13" s="17"/>
      <c r="L13" s="12"/>
      <c r="M13" s="1"/>
      <c r="N13" s="1"/>
      <c r="O13" s="2" t="s">
        <v>33</v>
      </c>
      <c r="P13" s="3" t="s">
        <v>50</v>
      </c>
    </row>
    <row r="14" spans="1:16" s="1" customFormat="1" ht="65.25" customHeight="1" x14ac:dyDescent="0.3">
      <c r="A14" s="37" t="s">
        <v>16</v>
      </c>
      <c r="B14" s="41" t="str">
        <f t="shared" si="0"/>
        <v>MROŻONKA : MIESZANKA KOMPOTOWA LUZ [ WYMAGANE  OPAKOWANIE  OD 0,5 KG DO 3,0 KG ]</v>
      </c>
      <c r="C14" s="38">
        <v>25</v>
      </c>
      <c r="D14" s="43" t="s">
        <v>5</v>
      </c>
      <c r="E14" s="42">
        <v>1</v>
      </c>
      <c r="F14" s="17"/>
      <c r="G14" s="45">
        <f t="shared" si="1"/>
        <v>25</v>
      </c>
      <c r="H14" s="15"/>
      <c r="I14" s="15"/>
      <c r="J14" s="19"/>
      <c r="K14" s="17"/>
      <c r="L14" s="12"/>
      <c r="O14" s="2" t="s">
        <v>33</v>
      </c>
      <c r="P14" s="3" t="s">
        <v>49</v>
      </c>
    </row>
    <row r="15" spans="1:16" ht="65.25" customHeight="1" x14ac:dyDescent="0.3">
      <c r="A15" s="37" t="s">
        <v>17</v>
      </c>
      <c r="B15" s="38" t="str">
        <f t="shared" si="0"/>
        <v>MROŻONKA : MIRUNA NOWOZELANDZKA FILET[ WYMAGANE  OPAKOWANIE  OD 0,5 KG DO 3,0 KG ]</v>
      </c>
      <c r="C15" s="38">
        <v>8</v>
      </c>
      <c r="D15" s="39" t="s">
        <v>5</v>
      </c>
      <c r="E15" s="40">
        <v>1</v>
      </c>
      <c r="F15" s="16"/>
      <c r="G15" s="45">
        <f t="shared" si="1"/>
        <v>8</v>
      </c>
      <c r="H15" s="15"/>
      <c r="I15" s="15"/>
      <c r="J15" s="18"/>
      <c r="K15" s="17"/>
      <c r="L15" s="12"/>
      <c r="M15" s="1"/>
      <c r="N15" s="1"/>
      <c r="O15" s="2" t="s">
        <v>33</v>
      </c>
      <c r="P15" s="3" t="s">
        <v>48</v>
      </c>
    </row>
    <row r="16" spans="1:16" ht="65.25" customHeight="1" x14ac:dyDescent="0.3">
      <c r="A16" s="37" t="s">
        <v>18</v>
      </c>
      <c r="B16" s="38" t="str">
        <f t="shared" si="0"/>
        <v>MROŻONKA : PALUSZKI RYBNE Z FILETA MINTAJA LUZ [ WYMAGANE  OPAKOWANIE  OD 0,5 KG DO 3,0 KG ]</v>
      </c>
      <c r="C16" s="37">
        <v>8</v>
      </c>
      <c r="D16" s="39" t="s">
        <v>5</v>
      </c>
      <c r="E16" s="40">
        <v>1</v>
      </c>
      <c r="F16" s="16"/>
      <c r="G16" s="45">
        <f t="shared" si="1"/>
        <v>8</v>
      </c>
      <c r="H16" s="15"/>
      <c r="I16" s="15"/>
      <c r="J16" s="18"/>
      <c r="K16" s="17"/>
      <c r="L16" s="12"/>
      <c r="M16" s="1"/>
      <c r="N16" s="1"/>
      <c r="O16" s="2" t="s">
        <v>33</v>
      </c>
      <c r="P16" s="3" t="s">
        <v>47</v>
      </c>
    </row>
    <row r="17" spans="1:16" ht="65.25" customHeight="1" x14ac:dyDescent="0.3">
      <c r="A17" s="37" t="s">
        <v>19</v>
      </c>
      <c r="B17" s="38" t="str">
        <f t="shared" si="0"/>
        <v>MROŻONKA : PIEROGI RUSKIE [ WYMAGANE  OPAKOWANIE  OD 0,5 KG DO 3,0 KG ]</v>
      </c>
      <c r="C17" s="37">
        <v>5</v>
      </c>
      <c r="D17" s="39" t="s">
        <v>5</v>
      </c>
      <c r="E17" s="40">
        <v>2.5</v>
      </c>
      <c r="F17" s="16"/>
      <c r="G17" s="45">
        <f t="shared" si="1"/>
        <v>12.5</v>
      </c>
      <c r="H17" s="15"/>
      <c r="I17" s="15"/>
      <c r="J17" s="18"/>
      <c r="K17" s="17"/>
      <c r="L17" s="12"/>
      <c r="M17" s="1"/>
      <c r="N17" s="1"/>
      <c r="O17" s="2" t="s">
        <v>33</v>
      </c>
      <c r="P17" s="3" t="s">
        <v>46</v>
      </c>
    </row>
    <row r="18" spans="1:16" ht="65.25" customHeight="1" x14ac:dyDescent="0.3">
      <c r="A18" s="37" t="s">
        <v>20</v>
      </c>
      <c r="B18" s="38" t="str">
        <f t="shared" si="0"/>
        <v>MROŻONKA : PIEROGI Z JAGODAMI [ WYMAGANE  OPAKOWANIE  OD 0,5 KG DO 3,0 KG ]</v>
      </c>
      <c r="C18" s="37">
        <v>5</v>
      </c>
      <c r="D18" s="39" t="s">
        <v>5</v>
      </c>
      <c r="E18" s="40">
        <v>2.5</v>
      </c>
      <c r="F18" s="16"/>
      <c r="G18" s="45">
        <f t="shared" si="1"/>
        <v>12.5</v>
      </c>
      <c r="H18" s="15"/>
      <c r="I18" s="15"/>
      <c r="J18" s="18"/>
      <c r="K18" s="17"/>
      <c r="L18" s="12"/>
      <c r="M18" s="1"/>
      <c r="N18" s="1"/>
      <c r="O18" s="2" t="s">
        <v>33</v>
      </c>
      <c r="P18" s="3" t="s">
        <v>45</v>
      </c>
    </row>
    <row r="19" spans="1:16" ht="65.25" customHeight="1" x14ac:dyDescent="0.3">
      <c r="A19" s="37" t="s">
        <v>21</v>
      </c>
      <c r="B19" s="38" t="str">
        <f t="shared" si="0"/>
        <v>MROŻONKA : PIEROGI Z KAPUSTĄ I GRZYBAMI [ WYMAGANE  OPAKOWANIE  OD 0,5 KG DO 3,0 KG ]</v>
      </c>
      <c r="C19" s="37">
        <v>5</v>
      </c>
      <c r="D19" s="39" t="s">
        <v>5</v>
      </c>
      <c r="E19" s="40">
        <v>2.5</v>
      </c>
      <c r="F19" s="16"/>
      <c r="G19" s="45">
        <f t="shared" si="1"/>
        <v>12.5</v>
      </c>
      <c r="H19" s="15"/>
      <c r="I19" s="15"/>
      <c r="J19" s="18"/>
      <c r="K19" s="17"/>
      <c r="L19" s="12"/>
      <c r="M19" s="1"/>
      <c r="N19" s="1"/>
      <c r="O19" s="2" t="s">
        <v>33</v>
      </c>
      <c r="P19" s="3" t="s">
        <v>41</v>
      </c>
    </row>
    <row r="20" spans="1:16" ht="65.25" customHeight="1" x14ac:dyDescent="0.3">
      <c r="A20" s="37" t="s">
        <v>22</v>
      </c>
      <c r="B20" s="38" t="str">
        <f t="shared" si="0"/>
        <v>MROŻONKA : PIEROGI Z MIĘSEM [ WYMAGANE JEST SKŁADZIE co  najmneij 15% miesa wieprzowego][ WYMAGANE  OPAKOWANIE  OD 0,5 KG DO 3,0 KG ]</v>
      </c>
      <c r="C20" s="37">
        <v>5</v>
      </c>
      <c r="D20" s="39" t="s">
        <v>5</v>
      </c>
      <c r="E20" s="40">
        <v>2.5</v>
      </c>
      <c r="F20" s="16"/>
      <c r="G20" s="45">
        <f t="shared" si="1"/>
        <v>12.5</v>
      </c>
      <c r="H20" s="15"/>
      <c r="I20" s="15"/>
      <c r="J20" s="18"/>
      <c r="K20" s="17"/>
      <c r="L20" s="12"/>
      <c r="M20" s="1"/>
      <c r="N20" s="1"/>
      <c r="O20" s="2" t="s">
        <v>33</v>
      </c>
      <c r="P20" s="3" t="s">
        <v>42</v>
      </c>
    </row>
    <row r="21" spans="1:16" ht="65.25" customHeight="1" x14ac:dyDescent="0.3">
      <c r="A21" s="37" t="s">
        <v>23</v>
      </c>
      <c r="B21" s="38" t="str">
        <f t="shared" si="0"/>
        <v>MROŻONKA : PIEROGI Z SEREM [ WYMAGANE  OPAKOWANIE  OD 0,5 KG DO 3,0 KG ]</v>
      </c>
      <c r="C21" s="37">
        <v>5</v>
      </c>
      <c r="D21" s="39" t="s">
        <v>5</v>
      </c>
      <c r="E21" s="40">
        <v>2.5</v>
      </c>
      <c r="F21" s="16"/>
      <c r="G21" s="45">
        <f t="shared" si="1"/>
        <v>12.5</v>
      </c>
      <c r="H21" s="15"/>
      <c r="I21" s="15"/>
      <c r="J21" s="18"/>
      <c r="K21" s="17"/>
      <c r="L21" s="12"/>
      <c r="M21" s="1"/>
      <c r="N21" s="1"/>
      <c r="O21" s="2" t="s">
        <v>33</v>
      </c>
      <c r="P21" s="3" t="s">
        <v>40</v>
      </c>
    </row>
    <row r="22" spans="1:16" ht="65.25" customHeight="1" x14ac:dyDescent="0.3">
      <c r="A22" s="37" t="s">
        <v>24</v>
      </c>
      <c r="B22" s="38" t="str">
        <f t="shared" si="0"/>
        <v>MROŻONKA : PIEROGI Z TRUSKAWKAMI [ WYMAGANE  OPAKOWANIE  OD 0,5 KG DO 3,0 KG ]</v>
      </c>
      <c r="C22" s="37">
        <v>5</v>
      </c>
      <c r="D22" s="39" t="s">
        <v>5</v>
      </c>
      <c r="E22" s="40">
        <v>2.5</v>
      </c>
      <c r="F22" s="16"/>
      <c r="G22" s="45">
        <f t="shared" si="1"/>
        <v>12.5</v>
      </c>
      <c r="H22" s="15"/>
      <c r="I22" s="15"/>
      <c r="J22" s="18"/>
      <c r="K22" s="17"/>
      <c r="L22" s="12"/>
      <c r="M22" s="1"/>
      <c r="N22" s="1"/>
      <c r="O22" s="2" t="s">
        <v>33</v>
      </c>
      <c r="P22" s="3" t="s">
        <v>39</v>
      </c>
    </row>
    <row r="23" spans="1:16" ht="65.25" customHeight="1" x14ac:dyDescent="0.3">
      <c r="A23" s="37" t="s">
        <v>25</v>
      </c>
      <c r="B23" s="38" t="str">
        <f t="shared" si="0"/>
        <v>MROŻONKA : SZPINAK LIŚCIE [ WYMAGANE  OPAKOWANIE  OD 0,5 KG DO 3,0 KG ]</v>
      </c>
      <c r="C23" s="37">
        <v>5</v>
      </c>
      <c r="D23" s="39" t="s">
        <v>5</v>
      </c>
      <c r="E23" s="40">
        <v>2.5</v>
      </c>
      <c r="F23" s="16"/>
      <c r="G23" s="45">
        <f t="shared" si="1"/>
        <v>12.5</v>
      </c>
      <c r="H23" s="15"/>
      <c r="I23" s="15"/>
      <c r="J23" s="18"/>
      <c r="K23" s="17"/>
      <c r="L23" s="12"/>
      <c r="M23" s="1"/>
      <c r="N23" s="1"/>
      <c r="O23" s="2" t="s">
        <v>33</v>
      </c>
      <c r="P23" s="3" t="s">
        <v>38</v>
      </c>
    </row>
    <row r="24" spans="1:16" ht="65.25" customHeight="1" x14ac:dyDescent="0.3">
      <c r="A24" s="37" t="s">
        <v>26</v>
      </c>
      <c r="B24" s="38" t="str">
        <f t="shared" si="0"/>
        <v>MROŻONKA : TILAPIA FILET [ WYMAGANE  OPAKOWANIE  OD 0,5 KG DO 3,0 KG ]</v>
      </c>
      <c r="C24" s="44">
        <v>6</v>
      </c>
      <c r="D24" s="39" t="s">
        <v>5</v>
      </c>
      <c r="E24" s="40">
        <v>1</v>
      </c>
      <c r="F24" s="16"/>
      <c r="G24" s="45">
        <f t="shared" si="1"/>
        <v>6</v>
      </c>
      <c r="H24" s="15"/>
      <c r="I24" s="15"/>
      <c r="J24" s="18"/>
      <c r="K24" s="17"/>
      <c r="L24" s="12"/>
      <c r="M24" s="1"/>
      <c r="N24" s="1"/>
      <c r="O24" s="2" t="s">
        <v>33</v>
      </c>
      <c r="P24" s="3" t="s">
        <v>37</v>
      </c>
    </row>
    <row r="25" spans="1:16" ht="65.25" customHeight="1" x14ac:dyDescent="0.3">
      <c r="A25" s="37" t="s">
        <v>27</v>
      </c>
      <c r="B25" s="38" t="str">
        <f>CONCATENATE(P25,O25)</f>
        <v>MROŻONKA : WARZYWA NA PATELNIĘ [ WYMAGANE  OPAKOWANIE  OD 0,5 KG DO 3,0 KG ]</v>
      </c>
      <c r="C25" s="37">
        <v>3</v>
      </c>
      <c r="D25" s="39" t="s">
        <v>5</v>
      </c>
      <c r="E25" s="40">
        <v>2.5</v>
      </c>
      <c r="F25" s="16"/>
      <c r="G25" s="45">
        <f t="shared" si="1"/>
        <v>7.5</v>
      </c>
      <c r="H25" s="15"/>
      <c r="I25" s="15"/>
      <c r="J25" s="18"/>
      <c r="K25" s="17"/>
      <c r="L25" s="12"/>
      <c r="M25" s="1"/>
      <c r="N25" s="1"/>
      <c r="O25" s="2" t="s">
        <v>33</v>
      </c>
      <c r="P25" s="3" t="s">
        <v>34</v>
      </c>
    </row>
    <row r="26" spans="1:16" ht="65.25" customHeight="1" x14ac:dyDescent="0.3">
      <c r="A26" s="37" t="s">
        <v>28</v>
      </c>
      <c r="B26" s="38" t="str">
        <f>CONCATENATE(P26,O26)</f>
        <v>MROŻONKA : KLUSKI ŚLĄSKIE Z DZIURKĄ [ WYMAGANE  OPAKOWANIE  OD 0,5 KG DO 3,0 KG ]</v>
      </c>
      <c r="C26" s="37">
        <v>5</v>
      </c>
      <c r="D26" s="39" t="s">
        <v>5</v>
      </c>
      <c r="E26" s="40">
        <v>2.5</v>
      </c>
      <c r="F26" s="16"/>
      <c r="G26" s="45">
        <f t="shared" si="1"/>
        <v>12.5</v>
      </c>
      <c r="H26" s="15"/>
      <c r="I26" s="15"/>
      <c r="J26" s="16"/>
      <c r="K26" s="17"/>
      <c r="L26" s="12"/>
      <c r="M26" s="1"/>
      <c r="N26" s="1"/>
      <c r="O26" s="2" t="s">
        <v>33</v>
      </c>
      <c r="P26" s="3" t="s">
        <v>35</v>
      </c>
    </row>
    <row r="27" spans="1:16" ht="65.25" customHeight="1" x14ac:dyDescent="0.3">
      <c r="A27" s="37" t="s">
        <v>29</v>
      </c>
      <c r="B27" s="38" t="str">
        <f>CONCATENATE(P27,O27)</f>
        <v>MROŻONKA :BROKUŁY RÓŻYCZKI [ WYMAGANE  OPAKOWANIE  OD 0,5 KG DO 3,0 KG ]</v>
      </c>
      <c r="C27" s="37">
        <v>7</v>
      </c>
      <c r="D27" s="39" t="s">
        <v>5</v>
      </c>
      <c r="E27" s="40">
        <v>2.5</v>
      </c>
      <c r="F27" s="16"/>
      <c r="G27" s="45">
        <f t="shared" si="1"/>
        <v>17.5</v>
      </c>
      <c r="H27" s="15"/>
      <c r="I27" s="15"/>
      <c r="J27" s="16"/>
      <c r="K27" s="17"/>
      <c r="L27" s="12"/>
      <c r="M27" s="1"/>
      <c r="N27" s="1"/>
      <c r="O27" s="2" t="s">
        <v>33</v>
      </c>
      <c r="P27" s="3" t="s">
        <v>44</v>
      </c>
    </row>
    <row r="28" spans="1:16" ht="65.25" customHeight="1" x14ac:dyDescent="0.3">
      <c r="A28" s="37" t="s">
        <v>30</v>
      </c>
      <c r="B28" s="38" t="str">
        <f>CONCATENATE(P28,O28)</f>
        <v>MROŻONKA : MARCHEW Z GROSZKIEM  [ WYMAGANE  OPAKOWANIE  OD 0,5 KG DO 3,0 KG ]</v>
      </c>
      <c r="C28" s="37">
        <v>5</v>
      </c>
      <c r="D28" s="39" t="s">
        <v>5</v>
      </c>
      <c r="E28" s="40">
        <v>2.5</v>
      </c>
      <c r="F28" s="15"/>
      <c r="G28" s="45">
        <f t="shared" si="1"/>
        <v>12.5</v>
      </c>
      <c r="H28" s="15"/>
      <c r="I28" s="15"/>
      <c r="J28" s="18"/>
      <c r="K28" s="17"/>
      <c r="L28" s="12"/>
      <c r="M28" s="1"/>
      <c r="N28" s="1"/>
      <c r="O28" s="2" t="s">
        <v>33</v>
      </c>
      <c r="P28" s="3" t="s">
        <v>43</v>
      </c>
    </row>
    <row r="29" spans="1:16" ht="44.25" customHeight="1" x14ac:dyDescent="0.3">
      <c r="A29" s="25" t="s">
        <v>7</v>
      </c>
      <c r="B29" s="26"/>
      <c r="C29" s="26"/>
      <c r="D29" s="26"/>
      <c r="E29" s="26"/>
      <c r="F29" s="13" t="s">
        <v>6</v>
      </c>
      <c r="G29" s="13" t="s">
        <v>6</v>
      </c>
      <c r="H29" s="36" t="s">
        <v>6</v>
      </c>
      <c r="I29" s="14"/>
      <c r="J29" s="13" t="s">
        <v>6</v>
      </c>
      <c r="K29" s="20"/>
      <c r="L29" s="13"/>
      <c r="M29" s="1"/>
      <c r="N29" s="1"/>
      <c r="O29" s="2"/>
      <c r="P29" s="7"/>
    </row>
    <row r="30" spans="1:16" ht="65.25" customHeight="1" x14ac:dyDescent="0.3">
      <c r="M30" s="1"/>
      <c r="N30" s="1"/>
      <c r="O30" s="2"/>
      <c r="P30" s="7"/>
    </row>
    <row r="31" spans="1:16" ht="97.5" customHeight="1" x14ac:dyDescent="0.3">
      <c r="F31" s="30" t="s">
        <v>32</v>
      </c>
      <c r="G31" s="31"/>
      <c r="H31" s="31"/>
      <c r="I31" s="32"/>
      <c r="M31" s="1"/>
      <c r="N31" s="1"/>
      <c r="O31" s="2"/>
      <c r="P31" s="7"/>
    </row>
    <row r="32" spans="1:16" ht="25.5" customHeight="1" x14ac:dyDescent="0.25">
      <c r="F32" s="33" t="s">
        <v>31</v>
      </c>
      <c r="G32" s="34"/>
      <c r="H32" s="34"/>
      <c r="I32" s="35"/>
    </row>
    <row r="33" ht="65.25" customHeight="1" x14ac:dyDescent="0.25"/>
    <row r="34" ht="65.25" customHeight="1" x14ac:dyDescent="0.25"/>
    <row r="35" ht="65.25" customHeight="1" x14ac:dyDescent="0.25"/>
    <row r="36" ht="55.5" customHeight="1" x14ac:dyDescent="0.25"/>
    <row r="40" ht="36.75" customHeight="1" x14ac:dyDescent="0.25"/>
  </sheetData>
  <mergeCells count="5">
    <mergeCell ref="A3:L3"/>
    <mergeCell ref="A2:L2"/>
    <mergeCell ref="F31:I31"/>
    <mergeCell ref="F32:I32"/>
    <mergeCell ref="A29:E29"/>
  </mergeCells>
  <pageMargins left="0.23622047244094491" right="0.23622047244094491" top="0.55118110236220474" bottom="0.55118110236220474" header="0.31496062992125984" footer="0.31496062992125984"/>
  <pageSetup paperSize="9" scale="49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3</vt:lpstr>
      <vt:lpstr>'część 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2025-03-14T08:22:51Z</dcterms:modified>
</cp:coreProperties>
</file>