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1812" yWindow="1812" windowWidth="21600" windowHeight="11292" tabRatio="500"/>
  </bookViews>
  <sheets>
    <sheet name="nabiał" sheetId="1" r:id="rId1"/>
  </sheets>
  <definedNames>
    <definedName name="_xlnm.Print_Area" localSheetId="0">nabiał!$A$2:$I$15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8" i="1"/>
  <c r="I8" i="1" s="1"/>
  <c r="I15" i="1" l="1"/>
  <c r="I17" i="1" s="1"/>
  <c r="G15" i="1"/>
</calcChain>
</file>

<file path=xl/sharedStrings.xml><?xml version="1.0" encoding="utf-8"?>
<sst xmlns="http://schemas.openxmlformats.org/spreadsheetml/2006/main" count="43" uniqueCount="36">
  <si>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</si>
  <si>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</si>
  <si>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</si>
  <si>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</si>
  <si>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</si>
  <si>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</si>
  <si>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</si>
  <si>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</si>
  <si>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</si>
  <si>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</si>
  <si>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</si>
  <si>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</si>
  <si>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0,40 kg</t>
  </si>
  <si>
    <t>szt.</t>
  </si>
  <si>
    <t>2.</t>
  </si>
  <si>
    <t>0,45 kg</t>
  </si>
  <si>
    <t>3.</t>
  </si>
  <si>
    <t>0,06 kg</t>
  </si>
  <si>
    <t>4.</t>
  </si>
  <si>
    <t>5.</t>
  </si>
  <si>
    <t>6.</t>
  </si>
  <si>
    <t>7.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</si>
  <si>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</si>
  <si>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</si>
  <si>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>chleb razowy krojony w bochenku</t>
  </si>
  <si>
    <t>chleb z ziarnem krojony</t>
  </si>
  <si>
    <t xml:space="preserve">bułka krojona typu weka </t>
  </si>
  <si>
    <t>chałka duża – krojona</t>
  </si>
  <si>
    <t>kajzerka</t>
  </si>
  <si>
    <t>Wartość przedmiotu zamówienia objętego zobowiązaniem Zamawiającego wynosi 70% wyliczonej ceny brutto tj.:</t>
  </si>
  <si>
    <t>chleb duży 1,00 kg – krojony</t>
  </si>
  <si>
    <t>1,00 kg</t>
  </si>
  <si>
    <t>pączek drożdżowy z marmoladą</t>
  </si>
  <si>
    <t>0,05 kg</t>
  </si>
  <si>
    <t>0,28 kg</t>
  </si>
  <si>
    <t>Pieczywo i wyroby cukiernicze bez polepszaczy, chemii i konserwantów.
Nie dopuszczalne wyroby zdeformowane, zgniecione, zabrudzone, spalone, ze śladami pleśni: miękisz po lekkim nacisku ma wrócić do stanu pierwotnego bez deformacji struktury; nie dopuszcza się wyrobów o miękiszu lepkim, niedopieczonym, z zakalcem, kruszącym się, zanieczyszczony smak i zapach świadczący o nieświeżości lub inny obcy. Opakowania powinny zabezpieczać produkt przed zniszczeniem i zanieczyszczeniem, czyste, suche, bez obcych zapachów i uszkodzeń mechanicznych; na opakowaniu należy podać następujące informacje: nazwę pieczywa, wykaz surowców, nazwę dostawcy - producenta, adres, masę jednostkową oraz pozostałe informacje zgodnie z aktualnie obowiązującym prawem.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</si>
</sst>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9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8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showGridLines="0" tabSelected="1" topLeftCell="A4" zoomScaleNormal="100" workbookViewId="0">
      <selection activeCell="F8" sqref="F8:F14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9.25" customHeight="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45.75" customHeight="1" x14ac:dyDescent="0.3">
      <c r="A2" s="25" t="s">
        <v>23</v>
      </c>
      <c r="B2" s="25"/>
      <c r="C2" s="25"/>
      <c r="D2" s="25"/>
      <c r="E2" s="25"/>
      <c r="F2" s="25"/>
      <c r="G2" s="25"/>
      <c r="H2" s="25"/>
      <c r="I2" s="25"/>
    </row>
    <row r="3" spans="1:9" ht="15" customHeight="1" x14ac:dyDescent="0.3">
      <c r="A3" s="26"/>
      <c r="B3" s="26"/>
      <c r="C3" s="26"/>
      <c r="D3" s="26"/>
      <c r="E3" s="26"/>
      <c r="F3" s="26"/>
      <c r="G3" s="26"/>
      <c r="H3" s="26"/>
      <c r="I3" s="26"/>
    </row>
    <row r="4" spans="1:9" ht="41.25" customHeight="1" x14ac:dyDescent="0.3">
      <c r="A4" s="27" t="s">
        <v>1</v>
      </c>
      <c r="B4" s="27"/>
      <c r="C4" s="28"/>
      <c r="D4" s="28"/>
      <c r="E4" s="28"/>
      <c r="F4" s="28"/>
      <c r="G4" s="28"/>
      <c r="H4" s="28"/>
      <c r="I4" s="28"/>
    </row>
    <row r="5" spans="1:9" ht="6.75" customHeight="1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.6" x14ac:dyDescent="0.3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x14ac:dyDescent="0.3">
      <c r="A8" s="7" t="s">
        <v>11</v>
      </c>
      <c r="B8" s="8" t="s">
        <v>24</v>
      </c>
      <c r="C8" s="7" t="s">
        <v>12</v>
      </c>
      <c r="D8" s="7" t="s">
        <v>13</v>
      </c>
      <c r="E8" s="7">
        <v>13</v>
      </c>
      <c r="F8" s="9"/>
      <c r="G8" s="17">
        <f>E8*F8</f>
        <v>0</v>
      </c>
      <c r="H8" s="18">
        <v>0.05</v>
      </c>
      <c r="I8" s="17">
        <f>G8*H8+G8</f>
        <v>0</v>
      </c>
    </row>
    <row r="9" spans="1:9" x14ac:dyDescent="0.3">
      <c r="A9" s="7" t="s">
        <v>14</v>
      </c>
      <c r="B9" s="8" t="s">
        <v>25</v>
      </c>
      <c r="C9" s="10" t="s">
        <v>15</v>
      </c>
      <c r="D9" s="7" t="s">
        <v>13</v>
      </c>
      <c r="E9" s="7">
        <v>10</v>
      </c>
      <c r="F9" s="9"/>
      <c r="G9" s="17">
        <f t="shared" ref="G9:G14" si="0">E9*F9</f>
        <v>0</v>
      </c>
      <c r="H9" s="18">
        <v>0.05</v>
      </c>
      <c r="I9" s="17">
        <f t="shared" ref="I9:I14" si="1">G9*H9+G9</f>
        <v>0</v>
      </c>
    </row>
    <row r="10" spans="1:9" x14ac:dyDescent="0.3">
      <c r="A10" s="7" t="s">
        <v>16</v>
      </c>
      <c r="B10" s="11" t="s">
        <v>26</v>
      </c>
      <c r="C10" s="10" t="s">
        <v>12</v>
      </c>
      <c r="D10" s="7" t="s">
        <v>13</v>
      </c>
      <c r="E10" s="7">
        <v>240</v>
      </c>
      <c r="F10" s="9"/>
      <c r="G10" s="17">
        <f t="shared" si="0"/>
        <v>0</v>
      </c>
      <c r="H10" s="18">
        <v>0.05</v>
      </c>
      <c r="I10" s="17">
        <f t="shared" si="1"/>
        <v>0</v>
      </c>
    </row>
    <row r="11" spans="1:9" x14ac:dyDescent="0.3">
      <c r="A11" s="7" t="s">
        <v>18</v>
      </c>
      <c r="B11" s="8" t="s">
        <v>30</v>
      </c>
      <c r="C11" s="10" t="s">
        <v>31</v>
      </c>
      <c r="D11" s="7" t="s">
        <v>13</v>
      </c>
      <c r="E11" s="7">
        <v>520</v>
      </c>
      <c r="F11" s="9"/>
      <c r="G11" s="17">
        <f t="shared" si="0"/>
        <v>0</v>
      </c>
      <c r="H11" s="18">
        <v>0.05</v>
      </c>
      <c r="I11" s="17">
        <f t="shared" si="1"/>
        <v>0</v>
      </c>
    </row>
    <row r="12" spans="1:9" x14ac:dyDescent="0.3">
      <c r="A12" s="7" t="s">
        <v>19</v>
      </c>
      <c r="B12" s="12" t="s">
        <v>32</v>
      </c>
      <c r="C12" s="10" t="s">
        <v>33</v>
      </c>
      <c r="D12" s="7" t="s">
        <v>13</v>
      </c>
      <c r="E12" s="7">
        <v>80</v>
      </c>
      <c r="F12" s="9"/>
      <c r="G12" s="17">
        <f t="shared" si="0"/>
        <v>0</v>
      </c>
      <c r="H12" s="18">
        <v>0.05</v>
      </c>
      <c r="I12" s="17">
        <f t="shared" si="1"/>
        <v>0</v>
      </c>
    </row>
    <row r="13" spans="1:9" x14ac:dyDescent="0.3">
      <c r="A13" s="7" t="s">
        <v>20</v>
      </c>
      <c r="B13" s="12" t="s">
        <v>27</v>
      </c>
      <c r="C13" s="7" t="s">
        <v>34</v>
      </c>
      <c r="D13" s="7" t="s">
        <v>13</v>
      </c>
      <c r="E13" s="7">
        <v>20</v>
      </c>
      <c r="F13" s="9"/>
      <c r="G13" s="17">
        <f t="shared" si="0"/>
        <v>0</v>
      </c>
      <c r="H13" s="18">
        <v>0.05</v>
      </c>
      <c r="I13" s="17">
        <f t="shared" si="1"/>
        <v>0</v>
      </c>
    </row>
    <row r="14" spans="1:9" x14ac:dyDescent="0.3">
      <c r="A14" s="7" t="s">
        <v>21</v>
      </c>
      <c r="B14" s="12" t="s">
        <v>28</v>
      </c>
      <c r="C14" s="10" t="s">
        <v>17</v>
      </c>
      <c r="D14" s="7" t="s">
        <v>13</v>
      </c>
      <c r="E14" s="7">
        <v>300</v>
      </c>
      <c r="F14" s="9"/>
      <c r="G14" s="17">
        <f t="shared" si="0"/>
        <v>0</v>
      </c>
      <c r="H14" s="18">
        <v>0.05</v>
      </c>
      <c r="I14" s="17">
        <f t="shared" si="1"/>
        <v>0</v>
      </c>
    </row>
    <row r="15" spans="1:9" ht="24.75" customHeight="1" x14ac:dyDescent="0.3">
      <c r="A15" s="23" t="s">
        <v>22</v>
      </c>
      <c r="B15" s="23"/>
      <c r="C15" s="23"/>
      <c r="D15" s="23"/>
      <c r="E15" s="23"/>
      <c r="F15" s="23"/>
      <c r="G15" s="13">
        <f>SUM(G8:G14)</f>
        <v>0</v>
      </c>
      <c r="H15" s="14"/>
      <c r="I15" s="15">
        <f>SUM(I8:I14)</f>
        <v>0</v>
      </c>
    </row>
    <row r="17" spans="1:9" x14ac:dyDescent="0.3">
      <c r="A17" s="22" t="s">
        <v>29</v>
      </c>
      <c r="B17" s="22"/>
      <c r="C17" s="22"/>
      <c r="D17" s="22"/>
      <c r="E17" s="22"/>
      <c r="F17" s="22"/>
      <c r="G17" s="22"/>
      <c r="H17" s="22"/>
      <c r="I17" s="19">
        <f>I15*70%</f>
        <v>0</v>
      </c>
    </row>
    <row r="18" spans="1:9" ht="17.399999999999999" x14ac:dyDescent="0.3">
      <c r="A18" s="16"/>
    </row>
    <row r="19" spans="1:9" ht="93.75" customHeight="1" x14ac:dyDescent="0.3">
      <c r="A19" s="20" t="s">
        <v>35</v>
      </c>
      <c r="B19" s="21"/>
      <c r="C19" s="21"/>
      <c r="D19" s="21"/>
      <c r="E19" s="21"/>
      <c r="F19" s="21"/>
      <c r="G19" s="21"/>
      <c r="H19" s="21"/>
      <c r="I19" s="21"/>
    </row>
  </sheetData>
  <sheetProtection algorithmName="SHA-512" hashValue="6F6QroYEeJ9wvDejCoQfziUvoP7+92D6Dq5Dk1jjVFY0EzTkNBwTPhjFnb45b8+Sn0styGKGSrwt4lSFVhqZyg==" saltValue="yQ7iix9s4539tA1tP99Z3Q==" spinCount="100000" sheet="1" objects="1" scenarios="1"/>
  <mergeCells count="8">
    <mergeCell ref="A19:I19"/>
    <mergeCell ref="A17:H17"/>
    <mergeCell ref="A15:F15"/>
    <mergeCell ref="A1:I1"/>
    <mergeCell ref="A2:I2"/>
    <mergeCell ref="A3:I3"/>
    <mergeCell ref="A4:B4"/>
    <mergeCell ref="C4:I4"/>
  </mergeCells>
  <phoneticPr fontId="13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17 - dostawa świeżych wyrobów piekarskich 
Żłobek w Kotorzu Małym&amp;R&amp;"Cambria,Standardowy"&amp;K000000Załącznik nr 3.17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13</cp:revision>
  <cp:lastPrinted>2024-11-29T20:05:17Z</cp:lastPrinted>
  <dcterms:created xsi:type="dcterms:W3CDTF">2006-09-16T00:00:00Z</dcterms:created>
  <dcterms:modified xsi:type="dcterms:W3CDTF">2024-12-05T16:55:19Z</dcterms:modified>
  <dc:language>pl-PL</dc:language>
</cp:coreProperties>
</file>