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-120" yWindow="-120" windowWidth="29040" windowHeight="15720" tabRatio="500"/>
  </bookViews>
  <sheets>
    <sheet name="nabiał" sheetId="1" r:id="rId1"/>
  </sheets>
  <definedNames>
    <definedName name="_xlnm.Print_Area" localSheetId="0">nabiał!$A$2:$I$24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4" i="1" l="1"/>
  <c r="G21" i="1" l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I22" i="1" l="1"/>
  <c r="G22" i="1"/>
</calcChain>
</file>

<file path=xl/sharedStrings.xml><?xml version="1.0" encoding="utf-8"?>
<sst xmlns="http://schemas.openxmlformats.org/spreadsheetml/2006/main" count="70" uniqueCount="52">
  <si>
    <r>
      <rPr>
        <b/>
        <i/>
        <sz val="12"/>
        <color rgb="FFFF0000"/>
        <rFont val="Cambria"/>
        <family val="1"/>
        <charset val="238"/>
      </rP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</si>
  <si>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</si>
  <si>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</si>
  <si>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</si>
  <si>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</si>
  <si>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</si>
  <si>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</si>
  <si>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</si>
  <si>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</si>
  <si>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</si>
  <si>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</si>
  <si>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</si>
  <si>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szt.</t>
  </si>
  <si>
    <t>2.</t>
  </si>
  <si>
    <t>150g</t>
  </si>
  <si>
    <t>3.</t>
  </si>
  <si>
    <t>1l</t>
  </si>
  <si>
    <t>szt</t>
  </si>
  <si>
    <t>4.</t>
  </si>
  <si>
    <t>Masło ekstra bez dodatków roślinnych, o zawartości tłuszczu nie mniejszej niż 82,5% tł. bez konserwantów i sztucznych barwników, przeciwutleniaczy, stabilizatorów</t>
  </si>
  <si>
    <t>200g</t>
  </si>
  <si>
    <t>5.</t>
  </si>
  <si>
    <t>6.</t>
  </si>
  <si>
    <t xml:space="preserve">Margaryna do smarowania pieczywa 100% naturalne składniki, o zawartości tłuszczu nie mniejszej niż 75% tł. bez konserwantów i sztucznych barwników, przeciwutleniacz, stabilizatorów </t>
  </si>
  <si>
    <t>500g</t>
  </si>
  <si>
    <t>7.</t>
  </si>
  <si>
    <t>Mleko   -  2% UHT – karton</t>
  </si>
  <si>
    <t>8.</t>
  </si>
  <si>
    <t>1kg</t>
  </si>
  <si>
    <t>9.</t>
  </si>
  <si>
    <t>10.</t>
  </si>
  <si>
    <t>11.</t>
  </si>
  <si>
    <t>Serek homogenizowany waniliowy (100% naturalnych składników, bez zagęstników, bez barwników, bez konserwantów)</t>
  </si>
  <si>
    <t>12.</t>
  </si>
  <si>
    <t>Ser żółty plastry 150g,  różne gatunki np.: Gouda, Morski,  Edamski,  Podlaski, Sokół, Salami (bez substancji konserwujących</t>
  </si>
  <si>
    <t>13.</t>
  </si>
  <si>
    <t xml:space="preserve">Ser żółty,  różne gatunki np.: Gouda, Morski,  Edamski,  Podlaski, Sokół, Salami lub inne równoważne, kawałkowane, </t>
  </si>
  <si>
    <t>14.</t>
  </si>
  <si>
    <t xml:space="preserve">Śmietana o zawartości tłuszczu nie mniejszej niż  12% tł.,  bez konserwantów, stabilizatorów i substancji zagęszczających. </t>
  </si>
  <si>
    <t xml:space="preserve">Śmietana o zawartości tłuszczu nie mniejszej niż  30 % tł.  konserwantów, stabilizatorów i substancji zagęszczających. </t>
  </si>
  <si>
    <t xml:space="preserve">SUMA    </t>
  </si>
  <si>
    <t>Nazwa postępowania: 
„Sukcesywna dostawa środków spożywczych na potrzeby żywienia zbiorowego dzieci i młodzieży w placówkach oświatowych Gminy Turawa w roku 2025."</t>
  </si>
  <si>
    <t>Jogurt grecki 1000 g, bez konserwantów, stabilizatorów i substancji zagęszczających (karagen, guar), bez mleka w proszku</t>
  </si>
  <si>
    <t>1000 g</t>
  </si>
  <si>
    <t>Jogurt naturalny 400g bez konserwantów,stabilizatorów,substancji zagęszczających,</t>
  </si>
  <si>
    <t>400g</t>
  </si>
  <si>
    <t>KEFIR NATURALNY – z mleka krowiego, o zawartości min. 1,5 % tłuszczu, z dodatkiem białek mleka, Barwa biała z
odcieniem kremowym. Smak i zapach lekko kwaśny do kwaśnego, charakterystyczny dla kefiru –lekko drożdżowy. Konsystencja jednolita, zawiesista. Opakowanie typu butelka 400ml lub 1l</t>
  </si>
  <si>
    <t>Ser twarogowy półtłusty klasy I, formowany, zawartość tłuszczu w suchej masie poniżej 30%, pakowany próżniowo w folię z tworzywa sztucznego, bez konserwantów, przeciwutleniaczy,
stabilizatorów</t>
  </si>
  <si>
    <t>kg</t>
  </si>
  <si>
    <t>Serek śmietankowy/ z dodatkami- serek śmietankowy naturalny produkt termizowany, serek śmietankowy, białka mleka, sól, bez konserwantów, ulepszaczy smaku</t>
  </si>
  <si>
    <t>Śmietana o zawartości tłuszczu 18%, bez konserwantów, stabilizatorów i substancji zagęszczających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</si>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</sst>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5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10"/>
      <color rgb="FF000000"/>
      <name val="Arial1"/>
      <charset val="238"/>
    </font>
    <font>
      <sz val="11"/>
      <color theme="1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2" fillId="0" borderId="0" applyBorder="0" applyProtection="0"/>
    <xf numFmtId="9" fontId="12" fillId="0" borderId="0" applyBorder="0" applyProtection="0"/>
    <xf numFmtId="0" fontId="13" fillId="0" borderId="0"/>
  </cellStyleXfs>
  <cellXfs count="32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0" fontId="1" fillId="0" borderId="5" xfId="3" applyFont="1" applyBorder="1" applyAlignment="1">
      <alignment horizontal="left" vertical="center" wrapText="1"/>
    </xf>
    <xf numFmtId="0" fontId="1" fillId="6" borderId="5" xfId="3" applyFont="1" applyFill="1" applyBorder="1" applyAlignment="1">
      <alignment horizontal="left" vertical="center" wrapText="1"/>
    </xf>
    <xf numFmtId="0" fontId="1" fillId="0" borderId="6" xfId="3" applyFont="1" applyBorder="1" applyAlignment="1">
      <alignment horizontal="left" vertical="center" wrapText="1"/>
    </xf>
    <xf numFmtId="0" fontId="14" fillId="0" borderId="6" xfId="3" applyFont="1" applyBorder="1" applyAlignment="1">
      <alignment horizontal="left" vertical="center" wrapText="1"/>
    </xf>
    <xf numFmtId="165" fontId="8" fillId="0" borderId="0" xfId="0" applyNumberFormat="1" applyFont="1"/>
    <xf numFmtId="0" fontId="1" fillId="6" borderId="3" xfId="3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</cellXfs>
  <cellStyles count="4">
    <cellStyle name="Normalny" xfId="0" builtinId="0"/>
    <cellStyle name="Normalny_żywienie przetarg OWK OHP" xfId="3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4"/>
  <sheetViews>
    <sheetView showGridLines="0" tabSelected="1" topLeftCell="A15" zoomScaleNormal="100" workbookViewId="0">
      <selection activeCell="D27" sqref="D27"/>
    </sheetView>
  </sheetViews>
  <sheetFormatPr defaultColWidth="8.5546875" defaultRowHeight="14.4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24" width="8.5546875" style="1"/>
  </cols>
  <sheetData>
    <row r="1" spans="1:9" ht="147.7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56.4" customHeight="1">
      <c r="A2" s="28" t="s">
        <v>41</v>
      </c>
      <c r="B2" s="28"/>
      <c r="C2" s="28"/>
      <c r="D2" s="28"/>
      <c r="E2" s="28"/>
      <c r="F2" s="28"/>
      <c r="G2" s="28"/>
      <c r="H2" s="28"/>
      <c r="I2" s="28"/>
    </row>
    <row r="3" spans="1:9" ht="15">
      <c r="A3" s="29"/>
      <c r="B3" s="29"/>
      <c r="C3" s="29"/>
      <c r="D3" s="29"/>
      <c r="E3" s="29"/>
      <c r="F3" s="29"/>
      <c r="G3" s="29"/>
      <c r="H3" s="29"/>
      <c r="I3" s="29"/>
    </row>
    <row r="4" spans="1:9" ht="58.5" customHeight="1">
      <c r="A4" s="30" t="s">
        <v>1</v>
      </c>
      <c r="B4" s="30"/>
      <c r="C4" s="31"/>
      <c r="D4" s="31"/>
      <c r="E4" s="31"/>
      <c r="F4" s="31"/>
      <c r="G4" s="31"/>
      <c r="H4" s="31"/>
      <c r="I4" s="31"/>
    </row>
    <row r="5" spans="1:9" ht="17.399999999999999">
      <c r="A5" s="2"/>
      <c r="B5" s="3"/>
      <c r="C5" s="3"/>
      <c r="D5" s="3"/>
      <c r="E5" s="3"/>
      <c r="F5" s="3"/>
      <c r="G5" s="3"/>
      <c r="H5" s="3"/>
      <c r="I5" s="3"/>
    </row>
    <row r="6" spans="1:9" ht="27.6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</row>
    <row r="7" spans="1:9" s="6" customFormat="1" ht="10.199999999999999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9" ht="41.4">
      <c r="A8" s="7" t="s">
        <v>11</v>
      </c>
      <c r="B8" s="19" t="s">
        <v>42</v>
      </c>
      <c r="C8" s="7" t="s">
        <v>43</v>
      </c>
      <c r="D8" s="7" t="s">
        <v>12</v>
      </c>
      <c r="E8" s="7">
        <v>400</v>
      </c>
      <c r="F8" s="9"/>
      <c r="G8" s="17">
        <f>E8*F8</f>
        <v>0</v>
      </c>
      <c r="H8" s="18">
        <v>0.05</v>
      </c>
      <c r="I8" s="17">
        <f>G8*H8+G8</f>
        <v>0</v>
      </c>
    </row>
    <row r="9" spans="1:9" ht="41.4">
      <c r="A9" s="7" t="s">
        <v>13</v>
      </c>
      <c r="B9" s="19" t="s">
        <v>44</v>
      </c>
      <c r="C9" s="10" t="s">
        <v>45</v>
      </c>
      <c r="D9" s="10" t="s">
        <v>12</v>
      </c>
      <c r="E9" s="7">
        <v>400</v>
      </c>
      <c r="F9" s="9"/>
      <c r="G9" s="17">
        <f t="shared" ref="G9:G21" si="0">E9*F9</f>
        <v>0</v>
      </c>
      <c r="H9" s="18">
        <v>0.05</v>
      </c>
      <c r="I9" s="17">
        <f t="shared" ref="I9:I21" si="1">G9*H9+G9</f>
        <v>0</v>
      </c>
    </row>
    <row r="10" spans="1:9" ht="110.4">
      <c r="A10" s="7" t="s">
        <v>15</v>
      </c>
      <c r="B10" s="20" t="s">
        <v>46</v>
      </c>
      <c r="C10" s="7" t="s">
        <v>16</v>
      </c>
      <c r="D10" s="10" t="s">
        <v>17</v>
      </c>
      <c r="E10" s="7">
        <v>100</v>
      </c>
      <c r="F10" s="9"/>
      <c r="G10" s="17">
        <f t="shared" si="0"/>
        <v>0</v>
      </c>
      <c r="H10" s="18">
        <v>0.05</v>
      </c>
      <c r="I10" s="17">
        <f t="shared" si="1"/>
        <v>0</v>
      </c>
    </row>
    <row r="11" spans="1:9" ht="69">
      <c r="A11" s="7" t="s">
        <v>18</v>
      </c>
      <c r="B11" s="11" t="s">
        <v>19</v>
      </c>
      <c r="C11" s="7" t="s">
        <v>20</v>
      </c>
      <c r="D11" s="10" t="s">
        <v>17</v>
      </c>
      <c r="E11" s="7">
        <v>800</v>
      </c>
      <c r="F11" s="9"/>
      <c r="G11" s="17">
        <f t="shared" si="0"/>
        <v>0</v>
      </c>
      <c r="H11" s="18">
        <v>0.05</v>
      </c>
      <c r="I11" s="17">
        <f t="shared" si="1"/>
        <v>0</v>
      </c>
    </row>
    <row r="12" spans="1:9" ht="69">
      <c r="A12" s="7" t="s">
        <v>21</v>
      </c>
      <c r="B12" s="12" t="s">
        <v>23</v>
      </c>
      <c r="C12" s="7" t="s">
        <v>20</v>
      </c>
      <c r="D12" s="10" t="s">
        <v>17</v>
      </c>
      <c r="E12" s="7">
        <v>20</v>
      </c>
      <c r="F12" s="9"/>
      <c r="G12" s="17">
        <f t="shared" si="0"/>
        <v>0</v>
      </c>
      <c r="H12" s="18">
        <v>0.05</v>
      </c>
      <c r="I12" s="17">
        <f t="shared" si="1"/>
        <v>0</v>
      </c>
    </row>
    <row r="13" spans="1:9">
      <c r="A13" s="7" t="s">
        <v>22</v>
      </c>
      <c r="B13" s="11" t="s">
        <v>26</v>
      </c>
      <c r="C13" s="7" t="s">
        <v>16</v>
      </c>
      <c r="D13" s="10" t="s">
        <v>17</v>
      </c>
      <c r="E13" s="7">
        <v>700</v>
      </c>
      <c r="F13" s="9"/>
      <c r="G13" s="17">
        <f t="shared" si="0"/>
        <v>0</v>
      </c>
      <c r="H13" s="18">
        <v>0.05</v>
      </c>
      <c r="I13" s="17">
        <f t="shared" si="1"/>
        <v>0</v>
      </c>
    </row>
    <row r="14" spans="1:9" ht="82.8">
      <c r="A14" s="7" t="s">
        <v>25</v>
      </c>
      <c r="B14" s="21" t="s">
        <v>47</v>
      </c>
      <c r="C14" s="7" t="s">
        <v>28</v>
      </c>
      <c r="D14" s="10" t="s">
        <v>48</v>
      </c>
      <c r="E14" s="7">
        <v>110</v>
      </c>
      <c r="F14" s="9"/>
      <c r="G14" s="17">
        <f t="shared" si="0"/>
        <v>0</v>
      </c>
      <c r="H14" s="18">
        <v>0.05</v>
      </c>
      <c r="I14" s="17">
        <f t="shared" si="1"/>
        <v>0</v>
      </c>
    </row>
    <row r="15" spans="1:9" ht="69">
      <c r="A15" s="7" t="s">
        <v>27</v>
      </c>
      <c r="B15" s="22" t="s">
        <v>49</v>
      </c>
      <c r="C15" s="7" t="s">
        <v>14</v>
      </c>
      <c r="D15" s="10" t="s">
        <v>17</v>
      </c>
      <c r="E15" s="7">
        <v>100</v>
      </c>
      <c r="F15" s="9"/>
      <c r="G15" s="17">
        <f t="shared" si="0"/>
        <v>0</v>
      </c>
      <c r="H15" s="18">
        <v>0.05</v>
      </c>
      <c r="I15" s="17">
        <f t="shared" si="1"/>
        <v>0</v>
      </c>
    </row>
    <row r="16" spans="1:9" ht="41.4">
      <c r="A16" s="7" t="s">
        <v>29</v>
      </c>
      <c r="B16" s="8" t="s">
        <v>32</v>
      </c>
      <c r="C16" s="7" t="s">
        <v>14</v>
      </c>
      <c r="D16" s="10" t="s">
        <v>17</v>
      </c>
      <c r="E16" s="7">
        <v>900</v>
      </c>
      <c r="F16" s="9"/>
      <c r="G16" s="17">
        <f t="shared" si="0"/>
        <v>0</v>
      </c>
      <c r="H16" s="18">
        <v>0.05</v>
      </c>
      <c r="I16" s="17">
        <f t="shared" si="1"/>
        <v>0</v>
      </c>
    </row>
    <row r="17" spans="1:9" ht="41.4">
      <c r="A17" s="7" t="s">
        <v>30</v>
      </c>
      <c r="B17" s="8" t="s">
        <v>34</v>
      </c>
      <c r="C17" s="13" t="s">
        <v>14</v>
      </c>
      <c r="D17" s="10" t="s">
        <v>17</v>
      </c>
      <c r="E17" s="7">
        <v>76</v>
      </c>
      <c r="F17" s="9"/>
      <c r="G17" s="17">
        <f t="shared" si="0"/>
        <v>0</v>
      </c>
      <c r="H17" s="18">
        <v>0.05</v>
      </c>
      <c r="I17" s="17">
        <f t="shared" si="1"/>
        <v>0</v>
      </c>
    </row>
    <row r="18" spans="1:9" ht="41.4">
      <c r="A18" s="7" t="s">
        <v>31</v>
      </c>
      <c r="B18" s="8" t="s">
        <v>36</v>
      </c>
      <c r="C18" s="7" t="s">
        <v>28</v>
      </c>
      <c r="D18" s="10" t="s">
        <v>48</v>
      </c>
      <c r="E18" s="7">
        <v>116</v>
      </c>
      <c r="F18" s="9"/>
      <c r="G18" s="17">
        <f t="shared" si="0"/>
        <v>0</v>
      </c>
      <c r="H18" s="18">
        <v>0.05</v>
      </c>
      <c r="I18" s="17">
        <f t="shared" si="1"/>
        <v>0</v>
      </c>
    </row>
    <row r="19" spans="1:9" ht="55.2">
      <c r="A19" s="7" t="s">
        <v>33</v>
      </c>
      <c r="B19" s="8" t="s">
        <v>38</v>
      </c>
      <c r="C19" s="7" t="s">
        <v>45</v>
      </c>
      <c r="D19" s="10" t="s">
        <v>17</v>
      </c>
      <c r="E19" s="7">
        <v>100</v>
      </c>
      <c r="F19" s="9"/>
      <c r="G19" s="17">
        <f t="shared" si="0"/>
        <v>0</v>
      </c>
      <c r="H19" s="18">
        <v>0.05</v>
      </c>
      <c r="I19" s="17">
        <f t="shared" si="1"/>
        <v>0</v>
      </c>
    </row>
    <row r="20" spans="1:9" ht="41.4">
      <c r="A20" s="7" t="s">
        <v>35</v>
      </c>
      <c r="B20" s="24" t="s">
        <v>50</v>
      </c>
      <c r="C20" s="7" t="s">
        <v>45</v>
      </c>
      <c r="D20" s="10" t="s">
        <v>17</v>
      </c>
      <c r="E20" s="7">
        <v>120</v>
      </c>
      <c r="F20" s="9"/>
      <c r="G20" s="17">
        <f t="shared" si="0"/>
        <v>0</v>
      </c>
      <c r="H20" s="18">
        <v>0.05</v>
      </c>
      <c r="I20" s="17">
        <f t="shared" si="1"/>
        <v>0</v>
      </c>
    </row>
    <row r="21" spans="1:9" ht="55.2">
      <c r="A21" s="7" t="s">
        <v>37</v>
      </c>
      <c r="B21" s="12" t="s">
        <v>39</v>
      </c>
      <c r="C21" s="7" t="s">
        <v>24</v>
      </c>
      <c r="D21" s="10" t="s">
        <v>17</v>
      </c>
      <c r="E21" s="7">
        <v>50</v>
      </c>
      <c r="F21" s="9"/>
      <c r="G21" s="17">
        <f t="shared" si="0"/>
        <v>0</v>
      </c>
      <c r="H21" s="18">
        <v>0.05</v>
      </c>
      <c r="I21" s="17">
        <f t="shared" si="1"/>
        <v>0</v>
      </c>
    </row>
    <row r="22" spans="1:9">
      <c r="A22" s="26" t="s">
        <v>40</v>
      </c>
      <c r="B22" s="26"/>
      <c r="C22" s="26"/>
      <c r="D22" s="26"/>
      <c r="E22" s="26"/>
      <c r="F22" s="26"/>
      <c r="G22" s="14">
        <f>SUM(G8:G21)</f>
        <v>0</v>
      </c>
      <c r="H22" s="15"/>
      <c r="I22" s="16">
        <f>SUM(I8:I21)</f>
        <v>0</v>
      </c>
    </row>
    <row r="24" spans="1:9">
      <c r="A24" s="25" t="s">
        <v>51</v>
      </c>
      <c r="B24" s="25"/>
      <c r="C24" s="25"/>
      <c r="D24" s="25"/>
      <c r="E24" s="25"/>
      <c r="F24" s="25"/>
      <c r="G24" s="25"/>
      <c r="H24" s="25"/>
      <c r="I24" s="23">
        <f>I22*70%</f>
        <v>0</v>
      </c>
    </row>
  </sheetData>
  <sheetProtection algorithmName="SHA-512" hashValue="kkp2C8GyhqmE393qHJbMfm+qsJNjNtL9z4gHBGltkdm8Bu3kjJGrdSnKzjZCW7cdH68p89/19sjW9sQiughuOg==" saltValue="lnTMR2W4qfCMaRbrYijliQ==" spinCount="100000" sheet="1" objects="1" scenarios="1"/>
  <mergeCells count="7">
    <mergeCell ref="A24:H24"/>
    <mergeCell ref="A22:F22"/>
    <mergeCell ref="A1:I1"/>
    <mergeCell ref="A2:I2"/>
    <mergeCell ref="A3:I3"/>
    <mergeCell ref="A4:B4"/>
    <mergeCell ref="C4:I4"/>
  </mergeCells>
  <pageMargins left="0.7" right="0.7" top="1.3034722222222199" bottom="0.75" header="0.51180555555555596" footer="0.51180555555555596"/>
  <pageSetup paperSize="9" scale="68" fitToHeight="0" orientation="portrait" horizontalDpi="300" verticalDpi="300" r:id="rId1"/>
  <headerFooter>
    <oddHeader>&amp;L&amp;"Cambria,Standardowy"Nr postępowania: GZEAS.26.ZP.1.2024&amp;C&amp;14Wykaz asortymentowo-ilościowy
Kosztorys Ofertowy
&amp;16CZĘŚĆ 8 - dostawa produktów mleczarskich
ZSP w Bierdzanach&amp;R&amp;"Cambria,Standardowy"Załącznik nr 3.8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9</cp:revision>
  <cp:lastPrinted>2024-12-04T18:31:23Z</cp:lastPrinted>
  <dcterms:created xsi:type="dcterms:W3CDTF">2006-09-16T00:00:00Z</dcterms:created>
  <dcterms:modified xsi:type="dcterms:W3CDTF">2024-12-05T16:52:36Z</dcterms:modified>
  <dc:language>pl-PL</dc:language>
</cp:coreProperties>
</file>