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6CBBF475-0F3D-4351-B2CF-EA887857FFA6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spożywcze" sheetId="1" r:id="rId1"/>
  </sheets>
  <definedNames>
    <definedName name="_xlnm.Print_Area" localSheetId="0">spożywcze!$A$2:$H$93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5" i="1" l="1"/>
  <c r="F10" i="1" l="1"/>
  <c r="F9" i="1"/>
  <c r="H9" i="1" s="1"/>
  <c r="F8" i="1"/>
  <c r="H8" i="1" s="1"/>
  <c r="H10" i="1" l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 l="1"/>
  <c r="H93" i="1"/>
</calcChain>
</file>

<file path=xl/sharedStrings.xml><?xml version="1.0" encoding="utf-8"?>
<sst xmlns="http://schemas.openxmlformats.org/spreadsheetml/2006/main" count="268" uniqueCount="187">
  <si>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</si>
  <si>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</si>
  <si>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</si>
  <si>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</si>
  <si>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</si>
  <si>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</si>
  <si>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</si>
  <si>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</si>
  <si>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</si>
  <si>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</si>
  <si>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</si>
  <si>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</si>
  <si>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</si>
  <si>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</si>
  <si>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</si>
  <si>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</si>
  <si>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</si>
  <si>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</si>
  <si>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</si>
  <si>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</si>
  <si>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</si>
  <si>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</si>
  <si>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</si>
  <si>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</si>
  <si>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</si>
  <si>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</si>
  <si>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</si>
  <si>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</si>
  <si>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</si>
  <si>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</si>
  <si>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</si>
  <si>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</si>
  <si>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</si>
  <si>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</si>
  <si>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</si>
  <si>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</si>
  <si>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</si>
  <si>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</si>
  <si>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</si>
  <si>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kg</t>
  </si>
  <si>
    <t xml:space="preserve">SUMA    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</si>
  <si>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</si>
  <si>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</si>
  <si>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</si>
  <si>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</si>
  <si>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</si>
  <si>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</si>
  <si>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</si>
  <si>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</si>
  <si>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</si>
  <si>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</si>
  <si>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</si>
  <si>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</si>
  <si>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</si>
  <si>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</si>
  <si>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</si>
  <si>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</si>
  <si>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</si>
  <si>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</si>
  <si>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</si>
  <si>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</si>
  <si>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</si>
  <si>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</si>
  <si>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</si>
  <si>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</si>
  <si>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</si>
  <si>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</si>
  <si>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</si>
  <si>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</si>
  <si>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</si>
  <si>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</si>
  <si>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</si>
  <si>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</si>
  <si>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</si>
  <si>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</si>
  <si>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</si>
  <si>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</si>
  <si>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</si>
  <si>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</si>
  <si>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</si>
  <si>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</si>
  <si>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</si>
  <si>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</si>
  <si>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</si>
  <si>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</si>
  <si>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</si>
  <si>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</si>
  <si>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</si>
  <si>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</si>
  <si>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</si>
  <si>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</si>
  <si>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</si>
  <si>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</si>
  <si>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</si>
  <si>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</si>
  <si>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</si>
  <si>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Ananas w puszce 580 g</t>
  </si>
  <si>
    <t>szt</t>
  </si>
  <si>
    <r>
      <t>Bazylia otarta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10g</t>
    </r>
    <r>
      <rPr>
        <sz val="11"/>
        <color rgb="FF000000"/>
        <rFont val="Cambria"/>
        <family val="1"/>
        <charset val="238"/>
      </rPr>
      <t>, 100%, bez antyzbrylaczy, substancji wzmacniających smak i aromat,szczelne opakowania</t>
    </r>
  </si>
  <si>
    <t>opak.</t>
  </si>
  <si>
    <t>Chrzan tarty 200 g bez konserwantów</t>
  </si>
  <si>
    <r>
      <t xml:space="preserve">Ciasteczka zbożowe, bez dodatku cukrów, ponad 70% zbóż w produkcie, dodatek suszonych owoców, błonnik, kwas foliowy, magnez, opak. </t>
    </r>
    <r>
      <rPr>
        <sz val="11"/>
        <rFont val="Cambria"/>
        <family val="1"/>
        <charset val="238"/>
      </rPr>
      <t>50 g</t>
    </r>
  </si>
  <si>
    <r>
      <t xml:space="preserve">Ciecierzyca konserwowa, w puszczce, bez uszkodzeń, </t>
    </r>
    <r>
      <rPr>
        <sz val="11"/>
        <rFont val="Cambria"/>
        <family val="1"/>
        <charset val="238"/>
      </rPr>
      <t>2500/1500 gram</t>
    </r>
    <r>
      <rPr>
        <sz val="11"/>
        <color rgb="FF000000"/>
        <rFont val="Cambria"/>
        <family val="1"/>
        <charset val="238"/>
      </rPr>
      <t>-masa netto po odsączeniu</t>
    </r>
  </si>
  <si>
    <t xml:space="preserve">Cukier 1 kg </t>
  </si>
  <si>
    <t xml:space="preserve">Cukier trzcinowy 1 kg </t>
  </si>
  <si>
    <t>Cynamom mielony - przyprawa korzenna bez dodatków 20g</t>
  </si>
  <si>
    <t>Czosnek granulowany 20 g, system utrzymania aromatu, specjalne wielowarstwowe szczelne opakowania, bez zawartości dwutlenku siarki</t>
  </si>
  <si>
    <t>Drożdże suche 7g</t>
  </si>
  <si>
    <t>Dżem owocowy - 100% różne owoce o niskiej zawartości cukru, najlepiej słodzone sokiem jabłkowym op. 900 g</t>
  </si>
  <si>
    <t>Fasola czerwona konserwowa 250 ml, bez zawartości chemicznych dodatków do żywności</t>
  </si>
  <si>
    <r>
      <t xml:space="preserve">Groszek konserwowy 400 g/240 gram masa netto po odsączeniu, zielony w zalewie przeźroczystej, </t>
    </r>
    <r>
      <rPr>
        <sz val="11"/>
        <rFont val="Cambria"/>
        <family val="1"/>
        <charset val="238"/>
      </rPr>
      <t>puszka</t>
    </r>
    <r>
      <rPr>
        <sz val="11"/>
        <color rgb="FF0070C0"/>
        <rFont val="Cambria"/>
        <family val="1"/>
        <charset val="238"/>
      </rPr>
      <t xml:space="preserve"> </t>
    </r>
    <r>
      <rPr>
        <sz val="11"/>
        <color rgb="FF000000"/>
        <rFont val="Cambria"/>
        <family val="1"/>
        <charset val="238"/>
      </rPr>
      <t>bez zarysowań i wgnieceń</t>
    </r>
  </si>
  <si>
    <r>
      <t>Grzanki ziołowo-czosnkowe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700 g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color rgb="FF000000"/>
        <rFont val="Cambria"/>
        <family val="1"/>
        <charset val="238"/>
      </rPr>
      <t>skład -kostki chlebowe 69,9, tłuszcz palmnowy, wyciagi z rozmarynu, bez dodatku glutaminianu sodu</t>
    </r>
  </si>
  <si>
    <t>Herbata miętowa 20 torebek/ 40 g</t>
  </si>
  <si>
    <t>Herbata owocowa 20 torebek/ 40g różne smaki</t>
  </si>
  <si>
    <t>Jabłka suszone naturalne,18 g; skład 100% jabłko</t>
  </si>
  <si>
    <t>Jabłka suszone z sokiem mango,18g,skład:jabłko,sok z mango,</t>
  </si>
  <si>
    <t>Kasza bulgur, premium, 5kg bez ciał obcych</t>
  </si>
  <si>
    <t>Kasza gryczana biała - po ugotowaniu powinna być sypka i nie powinna się sklejać,opak. dopuszczone do kontaktu z żywnością,odpowiednio oznakowane,czyste,bez oznak zwilgocenia,zapleśnienia,bez obecności szkodników zbożowo mącznych. opak. 5 kg</t>
  </si>
  <si>
    <t xml:space="preserve">Kasza gryczana prażona, barwa brązowa wolna od zanieczyszczen, barwników i szkodników 4x100 gram, </t>
  </si>
  <si>
    <r>
      <t>Kasza jaglana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1-3kg</t>
    </r>
    <r>
      <rPr>
        <sz val="11"/>
        <color rgb="FF000000"/>
        <rFont val="Cambria"/>
        <family val="1"/>
        <charset val="238"/>
      </rPr>
      <t>. Otrzymywana z prosa, z którego ziarna usunięto okrywę owocową a następnie obłuskane ziarno wypolerowano. Kasza kl. I. Jednolita, charakterystyczna żółta
barwa, swoisty zapach. Wolna od zanieczyszczeń organicznych i nieorganicznych, szkodników i ich pozostałości. Niedozwolona kasza porcjowana jednostkowo w woreczkach, przeznaczona do gotowania w nich.</t>
    </r>
  </si>
  <si>
    <r>
      <t xml:space="preserve">Kasza jęczmienna </t>
    </r>
    <r>
      <rPr>
        <sz val="11"/>
        <rFont val="Cambria"/>
        <family val="1"/>
        <charset val="238"/>
      </rPr>
      <t>4x100 gram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color rgb="FF000000"/>
        <rFont val="Cambria"/>
        <family val="1"/>
        <charset val="238"/>
      </rPr>
      <t>, całe ziarno jęczmienia pozbawione łuski, drobna. Charakterystyczna barwa i zapach. Wolna od zanieczyszczeń organicznych i nieorganicznych, szkodników i ich pozostałości. . Kasza kl. I</t>
    </r>
  </si>
  <si>
    <t>Kasza kuskus 5 kg, bez ciał obcych</t>
  </si>
  <si>
    <t>Kasza manna błyskawiczna 0,5 kg. Wolna od zanieczyszczeń organicznych i nieorganicznych, szkodników i ich pozostałości. Kasza kl. I</t>
  </si>
  <si>
    <t>Ketchup 450-480 g (198-205 gramów pomidorów na 100 gramów produktu) oraz bez skrobi i kwasku cytrynowego, nie zawiera słodzików, syropu glukozowo – fruktozowego, substancji konserwujących i zagęszczaczy. Produkt bezglutenowy. Bez konserwantów</t>
  </si>
  <si>
    <t>Kminek mielony 20 g 100% bez antyzbrylaczy, substancji wzmacniających smak i aromat</t>
  </si>
  <si>
    <t>Koncentrat barszczu czerwonego - wyprodukowany z zagęszczonego soku z buraków ćwikłowych 59,2%  bez dodatku octu,bez glutaminianu sodu, opakowanie 300 ml = 1 szt.</t>
  </si>
  <si>
    <r>
      <t>Koncentrat pomidorowy,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podwojony</t>
    </r>
    <r>
      <rPr>
        <sz val="11"/>
        <color rgb="FF000000"/>
        <rFont val="Cambria"/>
        <family val="1"/>
        <charset val="238"/>
      </rPr>
      <t xml:space="preserve"> puszka 800-950g </t>
    </r>
    <r>
      <rPr>
        <sz val="11"/>
        <rFont val="Cambria"/>
        <family val="1"/>
        <charset val="238"/>
      </rPr>
      <t>30% pomidorów</t>
    </r>
    <r>
      <rPr>
        <sz val="11"/>
        <color rgb="FF0070C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30% tj.z oczyszczonych i przetartych pomidorów, z których odparowano 70% wody</t>
    </r>
  </si>
  <si>
    <r>
      <t>Kukurydza konserwowa op. 340 g</t>
    </r>
    <r>
      <rPr>
        <sz val="11"/>
        <rFont val="Cambria"/>
        <family val="1"/>
        <charset val="238"/>
      </rPr>
      <t>, puszka</t>
    </r>
    <r>
      <rPr>
        <sz val="11"/>
        <color rgb="FF000000"/>
        <rFont val="Cambria"/>
        <family val="1"/>
        <charset val="238"/>
      </rPr>
      <t xml:space="preserve"> bez zarysowań i wgnieceń</t>
    </r>
  </si>
  <si>
    <t>Kukurydza popcorn 2,5 kg, w orygninalnym opakowaniu</t>
  </si>
  <si>
    <t>szt.</t>
  </si>
  <si>
    <t>Kurkuma 10 g 100% bez antyzbrylaczy, substancji wzmacniajacych smak i aromat</t>
  </si>
  <si>
    <t>Liść laurowy w całości 6 g 100% bez antyzbrylaczy, substancji wzmacniających smak i aromat</t>
  </si>
  <si>
    <t xml:space="preserve">Lubczyk - liść suszony 120 g, bez substancji wzmacniających smak i aromat </t>
  </si>
  <si>
    <t>Majeranek otarty 400 g; 100% bez antyzbrylaczy, substancji wzmacniających smak i aromat</t>
  </si>
  <si>
    <t>Majonez 700 g. Produkt z oleju rzepakowego, o czystym, charakterystycznym smaku i zapachu, o kremowej barwie, gęsty, o jednolitej konsystencji. Pakowany w szklane słoiki. Niedopuszczalny jest majonez z oleju innego niż rzepakowy, ani z domieszką innego oleju niż rzepakowy. Bez dodatku substancji zagęszczających, takich jak: skrobia i/lub skrobia modyfikowana, guma ksantynowa</t>
  </si>
  <si>
    <t>Makaron łazanka 5 kg, mąka durum</t>
  </si>
  <si>
    <t>Makaron Rurki ( penne)pszenica durum 100% 500 gram</t>
  </si>
  <si>
    <t>Makaron spaghettii , durum (mąka semlina), 5 kg</t>
  </si>
  <si>
    <t>Makaron spaghettii, pełnoziarnisty,  pakowane 5 kg</t>
  </si>
  <si>
    <t>Makaron świderki 5 kg pszenica durum 100%</t>
  </si>
  <si>
    <t>Makaron wstążka gniazda, 100% pszenica durum 3 kg</t>
  </si>
  <si>
    <t>Mąka pszenna 1 kg w papierowej torebce, typ 450. Wolna od zanieczyszczeń organicznych i nieorganicznych, szkodników i ich pozostałosci.</t>
  </si>
  <si>
    <t>Mąka ziemniaczana w papierowej torebce 1 kg. Wolna od zanieczyszczeń organicznych i nieorganicznych, szkodników i ich pozostałosci.</t>
  </si>
  <si>
    <t>Miód min1200 gram.100% nektarowy wielokwiatowy, naturalny, bez barwników i domieszek, płynny, jasnożółty, bursztynowy, brązowy, czerwonobrązowy aż do barwy ciemnobrązowej. O czystym smaku i zapachu charakterystycznym dla danego rodzaju nektaru. Dostarczany w opakowaniu szklanym - słoik. Miód nie może być mieszaniną różnych miodów. Pochodzenie z pasiek z terenu UE</t>
  </si>
  <si>
    <t>Mleko kokosowe, 1000 ml w zamkniętym szczelnym opakowaniu bez uszkodzeń</t>
  </si>
  <si>
    <t>Olej rzepakowy 1 l, olej roślinny  rafinowany o zawartości kwasów jednonienasyconych powyżej 50% i zawartości kwasów wielonienasyconych poniżej 40%</t>
  </si>
  <si>
    <t>Oliwa z oliwek, niefiltrowana, extra vergine z pierwszego tłoczenia -1,0 l Kolor: żółto-zielony; Smak: zrównoważony</t>
  </si>
  <si>
    <t xml:space="preserve">Oregano otarte 10 g, bez substancji wzmacniających smak i aromat </t>
  </si>
  <si>
    <t>Papryka ostra, otarta, 20 g, bez substancji wzmacniających smak i aromat</t>
  </si>
  <si>
    <t xml:space="preserve">Papryka słodka 20 g, 100% bez substancji wzmacniających smak i aromat </t>
  </si>
  <si>
    <t>Pieprz biały 15 g, opakowanie szczczelne pozwalające zachować aromat</t>
  </si>
  <si>
    <t xml:space="preserve">Pieprz czarny mielony 20 g, typu Prymat 100% bez substancji wzmacniających smak i aromat </t>
  </si>
  <si>
    <t xml:space="preserve">Pieprz kolorowy  ziarnisty,350g, bez dodatku ziaren wyki, gorczycy, torfu; wyłacznie z ziaren pieprzu, o maxymalnym dopuszczeniu zanieczyszczeń innymi roślinami 1% </t>
  </si>
  <si>
    <t>Pieprz ziołowy mielony 20 g bez substancji wzmacniajacych smak i zapach</t>
  </si>
  <si>
    <t>Pomidory suszone w oleju w słoiku 650/330 gram</t>
  </si>
  <si>
    <r>
      <t xml:space="preserve">Powidła śliwkowe bez konserwantów i polepszaczy </t>
    </r>
    <r>
      <rPr>
        <sz val="11"/>
        <rFont val="Cambria"/>
        <family val="1"/>
        <charset val="238"/>
      </rPr>
      <t xml:space="preserve">1050g </t>
    </r>
  </si>
  <si>
    <t>Proszek do pieczenia 18 g</t>
  </si>
  <si>
    <t>Przyprawa curry 10g , bez antyzbrylaczy i substancji wzmacniajacych smak</t>
  </si>
  <si>
    <t xml:space="preserve">Przyprawa do kurczaka  800 g w opakowaniu producenta - 100% natural z czosnkiem, pieprzem cayenne i papryką, bez substancji wzmacniających smak i aromat </t>
  </si>
  <si>
    <t>Przyprawa do ryb 250g w opakowaniu producenta 100 % natural z mieloną gorczycą, bazylia i rozmarynem</t>
  </si>
  <si>
    <t>Przyprawa uniwersalna typu kucharek dla szkół i przedszkoli, wiaderko 3kg</t>
  </si>
  <si>
    <t>Rodzynki   1 kg, sucha, bez nalotów, pleśni, bez obcych zapachów i plam</t>
  </si>
  <si>
    <r>
      <t>Ryż biały</t>
    </r>
    <r>
      <rPr>
        <sz val="11"/>
        <rFont val="Cambria"/>
        <family val="1"/>
        <charset val="238"/>
      </rPr>
      <t xml:space="preserve"> 4x100 g</t>
    </r>
    <r>
      <rPr>
        <sz val="11"/>
        <color rgb="FF000000"/>
        <rFont val="Cambria"/>
        <family val="1"/>
        <charset val="238"/>
      </rPr>
      <t xml:space="preserve"> - kl. I. Produkt suchy o sypkiej konsystencji, w postaci odrębnych, nie sklejonych ziaren. Charakterystyczny kolor, smak i zapach. Niedopuszczalne są zanieczyszczenia organiczne i nieorganiczne. Wolny od szkodników i ich pozostałości</t>
    </r>
  </si>
  <si>
    <r>
      <t xml:space="preserve">Ryż paraboliczny, 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4x100 gram</t>
    </r>
  </si>
  <si>
    <t>Sezam ziarno łuskany 1 kg</t>
  </si>
  <si>
    <t>Słonecznik łuskany 1 kg, sucha, bez nalotów, pleśni, bez obcych zapachów i plam</t>
  </si>
  <si>
    <t>Sok 100 % jabłkowy, 300 ml</t>
  </si>
  <si>
    <t>Sok 100 % mulitwitamina, bez dodatków,  300 ml, opakowanie szczelne, bez śladów zniszczenia</t>
  </si>
  <si>
    <t>Sok 100%, 300 ml marchew, jabłko, banan, opakowanie jednorazowe szczelne, bez śladów zniszczeń</t>
  </si>
  <si>
    <t>Sos czekoladowy,1 kg Cukier inwertowany, cukier, MLEKO skondensowane słodzone, woda, kakao o obniżonej zawartości tłuszczu (7%), miazga kakaowa (2,3%), tłuszcz kakaowy (0,6%)</t>
  </si>
  <si>
    <r>
      <t>Sos pomidorowy passata butelka,zawartosć pomidorów 99,5%, sól</t>
    </r>
    <r>
      <rPr>
        <sz val="11"/>
        <color rgb="FFFF0000"/>
        <rFont val="Cambria"/>
        <family val="1"/>
        <charset val="238"/>
      </rPr>
      <t xml:space="preserve"> ,</t>
    </r>
    <r>
      <rPr>
        <sz val="11"/>
        <rFont val="Cambria"/>
        <family val="1"/>
        <charset val="238"/>
      </rPr>
      <t>700 gram</t>
    </r>
  </si>
  <si>
    <t xml:space="preserve">Sos sałatkowy ogrodowy (mix ziół bez soli) 700 g - skład - bazylia, majeranek, koper, szczypiorek, natka pietruszki, cebula, czosnek, marchewka, seler (Prymat, Knorr, Kamis). Smak aromatyczny o charakterystycznym zapachu i kolorze, tekstura i konsystencja sypka, bez grudek, nie zlepiająca się przy ucisku, bez zbryleń. Bez  dodatku glutaminianu sodu, dodatków smakowych, stabilizatorów, substancji oznaczonych symbolem E ,  </t>
  </si>
  <si>
    <t>Sól niskosodowa z magnezem i potasem 1500g</t>
  </si>
  <si>
    <t>Śliwka kalifornijska, opakowanie szczelne, 1000 g bez nalotów, bez siarki, bez pleśni</t>
  </si>
  <si>
    <t>Tuńczyk w kawałkach w oleju słonecznikowym MASA NETTO 1000 g/PO ODSĄCZENIU 950g</t>
  </si>
  <si>
    <t>Tymianek 120g 100% bez antyzbrylaczy, substancji wzmacniających smak i aromat</t>
  </si>
  <si>
    <t>Wafle mini kukurydziane z polewą malinową 35 g</t>
  </si>
  <si>
    <r>
      <t xml:space="preserve">Wafle ryżowe z polewą malinową, </t>
    </r>
    <r>
      <rPr>
        <sz val="11"/>
        <rFont val="Cambria"/>
        <family val="1"/>
        <charset val="238"/>
      </rPr>
      <t>w</t>
    </r>
    <r>
      <rPr>
        <sz val="11"/>
        <color rgb="FFFF000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opakowaniu  66 gram</t>
    </r>
    <r>
      <rPr>
        <sz val="11"/>
        <color rgb="FF000000"/>
        <rFont val="Cambria"/>
        <family val="1"/>
        <charset val="238"/>
      </rPr>
      <t>/20 szt</t>
    </r>
  </si>
  <si>
    <t>Woda mineralna niegazowana butelki 0,5l</t>
  </si>
  <si>
    <t>Woda mineralna niegazowana w baniakach 5l</t>
  </si>
  <si>
    <t>Ziele angielskie  całe15 g, bez substancji wzmacniających smak i aromat , opakowanie pozwalające zachować aromat</t>
  </si>
  <si>
    <t>Zioła prowansalskie 10 g, 100% bez antyzbrylaczy, substancji wzmacniających smak i aromat</t>
  </si>
  <si>
    <t>Żurawina 1kg, sucha, bez nalotów, pleśni, bez obcych zapachów i plam</t>
  </si>
  <si>
    <t xml:space="preserve">Żurek w butelce 0,5 l (skład: mąka żytnia, ziele angielskie, liść laurowy,
pieprz, sól, czosnek), produkt bez konserwantów i sztucznych
barwników </t>
  </si>
  <si>
    <t>Nazwa postępowania: 
„Sukcesywna dostawa środków spożywczych na potrzeby żywienia zbiorowego dzieci i młodzieży w placówkach oświatowych Gminy Turawa w roku 2025."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</si>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</sst>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2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sz val="11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b/>
      <i/>
      <sz val="8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1"/>
      <color rgb="FFFF0000"/>
      <name val="Cambria"/>
      <family val="1"/>
      <charset val="238"/>
    </font>
    <font>
      <sz val="11"/>
      <color rgb="FF0070C0"/>
      <name val="Cambria"/>
      <family val="1"/>
      <charset val="238"/>
    </font>
    <font>
      <sz val="10"/>
      <color rgb="FF000000"/>
      <name val="Arial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14" fillId="0" borderId="0" applyBorder="0" applyProtection="0"/>
    <xf numFmtId="9" fontId="14" fillId="0" borderId="0" applyBorder="0" applyProtection="0"/>
    <xf numFmtId="0" fontId="18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1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64" fontId="10" fillId="0" borderId="4" xfId="1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164" fontId="10" fillId="5" borderId="4" xfId="1" applyFont="1" applyFill="1" applyBorder="1" applyAlignment="1" applyProtection="1">
      <alignment vertical="center"/>
    </xf>
    <xf numFmtId="0" fontId="8" fillId="0" borderId="0" xfId="0" applyFont="1"/>
    <xf numFmtId="164" fontId="1" fillId="4" borderId="3" xfId="1" applyFont="1" applyFill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4" borderId="3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19" fillId="6" borderId="3" xfId="3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2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65" fontId="10" fillId="0" borderId="0" xfId="0" applyNumberFormat="1" applyFont="1" applyAlignment="1">
      <alignment vertical="top"/>
    </xf>
  </cellXfs>
  <cellStyles count="4">
    <cellStyle name="Normalny" xfId="0" builtinId="0"/>
    <cellStyle name="Normalny_żywienie przetarg OWK OHP" xfId="3" xr:uid="{0D82F565-16AC-462F-AEED-FA0C09D50969}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96"/>
  <sheetViews>
    <sheetView showGridLines="0" tabSelected="1" zoomScaleNormal="100" workbookViewId="0">
      <selection activeCell="D105" sqref="D105"/>
    </sheetView>
  </sheetViews>
  <sheetFormatPr defaultColWidth="8.5703125" defaultRowHeight="15"/>
  <cols>
    <col min="1" max="1" width="8.7109375" style="1" customWidth="1"/>
    <col min="2" max="2" width="36.28515625" style="2" customWidth="1"/>
    <col min="3" max="3" width="10.5703125" style="1" customWidth="1"/>
    <col min="4" max="4" width="8.7109375" style="1" customWidth="1"/>
    <col min="5" max="5" width="9.7109375" style="1" customWidth="1"/>
    <col min="6" max="6" width="14.85546875" style="1" bestFit="1" customWidth="1"/>
    <col min="7" max="7" width="7.85546875" style="1" customWidth="1"/>
    <col min="8" max="8" width="16.7109375" style="1" customWidth="1"/>
    <col min="9" max="9" width="16" style="1" customWidth="1"/>
    <col min="10" max="1023" width="8.5703125" style="1"/>
  </cols>
  <sheetData>
    <row r="1" spans="1:8" ht="171" customHeight="1">
      <c r="A1" s="29" t="s">
        <v>185</v>
      </c>
      <c r="B1" s="29"/>
      <c r="C1" s="29"/>
      <c r="D1" s="29"/>
      <c r="E1" s="29"/>
      <c r="F1" s="29"/>
      <c r="G1" s="29"/>
      <c r="H1" s="29"/>
    </row>
    <row r="2" spans="1:8" ht="45.75" customHeight="1">
      <c r="A2" s="30" t="s">
        <v>184</v>
      </c>
      <c r="B2" s="30"/>
      <c r="C2" s="30"/>
      <c r="D2" s="30"/>
      <c r="E2" s="30"/>
      <c r="F2" s="30"/>
      <c r="G2" s="30"/>
      <c r="H2" s="30"/>
    </row>
    <row r="3" spans="1:8" ht="15" customHeight="1">
      <c r="A3" s="31"/>
      <c r="B3" s="31"/>
      <c r="C3" s="31"/>
      <c r="D3" s="31"/>
      <c r="E3" s="31"/>
      <c r="F3" s="31"/>
      <c r="G3" s="31"/>
      <c r="H3" s="31"/>
    </row>
    <row r="4" spans="1:8" ht="41.25" customHeight="1">
      <c r="A4" s="32" t="s">
        <v>0</v>
      </c>
      <c r="B4" s="32"/>
      <c r="C4" s="33"/>
      <c r="D4" s="33"/>
      <c r="E4" s="33"/>
      <c r="F4" s="33"/>
      <c r="G4" s="33"/>
      <c r="H4" s="33"/>
    </row>
    <row r="5" spans="1:8" ht="6.75" customHeight="1">
      <c r="A5" s="3"/>
      <c r="B5" s="4"/>
      <c r="C5" s="5"/>
      <c r="D5" s="5"/>
      <c r="E5" s="5"/>
      <c r="F5" s="5"/>
      <c r="G5" s="5"/>
      <c r="H5" s="5"/>
    </row>
    <row r="6" spans="1:8" ht="28.5">
      <c r="A6" s="6" t="s">
        <v>1</v>
      </c>
      <c r="B6" s="7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</row>
    <row r="7" spans="1:8" s="10" customFormat="1" ht="10.5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>
      <c r="A8" s="11" t="s">
        <v>9</v>
      </c>
      <c r="B8" s="12" t="s">
        <v>96</v>
      </c>
      <c r="C8" s="13" t="s">
        <v>97</v>
      </c>
      <c r="D8" s="13">
        <v>10</v>
      </c>
      <c r="E8" s="14"/>
      <c r="F8" s="21">
        <f>D8*E8</f>
        <v>0</v>
      </c>
      <c r="G8" s="22">
        <v>0.05</v>
      </c>
      <c r="H8" s="21">
        <f>F8*G8+F8</f>
        <v>0</v>
      </c>
    </row>
    <row r="9" spans="1:8" ht="57">
      <c r="A9" s="11" t="s">
        <v>10</v>
      </c>
      <c r="B9" s="12" t="s">
        <v>98</v>
      </c>
      <c r="C9" s="13" t="s">
        <v>99</v>
      </c>
      <c r="D9" s="13">
        <v>40</v>
      </c>
      <c r="E9" s="14"/>
      <c r="F9" s="21">
        <f>D9*E9</f>
        <v>0</v>
      </c>
      <c r="G9" s="22">
        <v>0.05</v>
      </c>
      <c r="H9" s="21">
        <f>F9*G9+F9</f>
        <v>0</v>
      </c>
    </row>
    <row r="10" spans="1:8">
      <c r="A10" s="11" t="s">
        <v>11</v>
      </c>
      <c r="B10" s="12" t="s">
        <v>100</v>
      </c>
      <c r="C10" s="13" t="s">
        <v>97</v>
      </c>
      <c r="D10" s="13">
        <v>10</v>
      </c>
      <c r="E10" s="14"/>
      <c r="F10" s="21">
        <f>D10*E10</f>
        <v>0</v>
      </c>
      <c r="G10" s="22">
        <v>0.05</v>
      </c>
      <c r="H10" s="21">
        <f t="shared" ref="H10:H72" si="0">F10*G10+F10</f>
        <v>0</v>
      </c>
    </row>
    <row r="11" spans="1:8" ht="71.25">
      <c r="A11" s="11" t="s">
        <v>12</v>
      </c>
      <c r="B11" s="12" t="s">
        <v>101</v>
      </c>
      <c r="C11" s="13" t="s">
        <v>97</v>
      </c>
      <c r="D11" s="13">
        <v>180</v>
      </c>
      <c r="E11" s="14"/>
      <c r="F11" s="21">
        <f t="shared" ref="F11:F72" si="1">D11*E11</f>
        <v>0</v>
      </c>
      <c r="G11" s="22">
        <v>0.05</v>
      </c>
      <c r="H11" s="21">
        <f t="shared" si="0"/>
        <v>0</v>
      </c>
    </row>
    <row r="12" spans="1:8" ht="42.75">
      <c r="A12" s="11" t="s">
        <v>13</v>
      </c>
      <c r="B12" s="12" t="s">
        <v>102</v>
      </c>
      <c r="C12" s="13" t="s">
        <v>97</v>
      </c>
      <c r="D12" s="13">
        <v>10</v>
      </c>
      <c r="E12" s="14"/>
      <c r="F12" s="21">
        <f t="shared" si="1"/>
        <v>0</v>
      </c>
      <c r="G12" s="22">
        <v>0.05</v>
      </c>
      <c r="H12" s="21">
        <f t="shared" si="0"/>
        <v>0</v>
      </c>
    </row>
    <row r="13" spans="1:8">
      <c r="A13" s="11" t="s">
        <v>14</v>
      </c>
      <c r="B13" s="12" t="s">
        <v>103</v>
      </c>
      <c r="C13" s="13" t="s">
        <v>39</v>
      </c>
      <c r="D13" s="13">
        <v>50</v>
      </c>
      <c r="E13" s="14"/>
      <c r="F13" s="21">
        <f t="shared" si="1"/>
        <v>0</v>
      </c>
      <c r="G13" s="22">
        <v>0.08</v>
      </c>
      <c r="H13" s="21">
        <f t="shared" si="0"/>
        <v>0</v>
      </c>
    </row>
    <row r="14" spans="1:8">
      <c r="A14" s="11" t="s">
        <v>15</v>
      </c>
      <c r="B14" s="12" t="s">
        <v>104</v>
      </c>
      <c r="C14" s="13" t="s">
        <v>39</v>
      </c>
      <c r="D14" s="13">
        <v>5</v>
      </c>
      <c r="E14" s="14"/>
      <c r="F14" s="21">
        <f t="shared" si="1"/>
        <v>0</v>
      </c>
      <c r="G14" s="22">
        <v>0.08</v>
      </c>
      <c r="H14" s="21">
        <f t="shared" si="0"/>
        <v>0</v>
      </c>
    </row>
    <row r="15" spans="1:8" ht="28.5">
      <c r="A15" s="11" t="s">
        <v>16</v>
      </c>
      <c r="B15" s="12" t="s">
        <v>105</v>
      </c>
      <c r="C15" s="13" t="s">
        <v>99</v>
      </c>
      <c r="D15" s="13">
        <v>20</v>
      </c>
      <c r="E15" s="14"/>
      <c r="F15" s="21">
        <f t="shared" si="1"/>
        <v>0</v>
      </c>
      <c r="G15" s="22">
        <v>0.08</v>
      </c>
      <c r="H15" s="21">
        <f t="shared" si="0"/>
        <v>0</v>
      </c>
    </row>
    <row r="16" spans="1:8" ht="71.25">
      <c r="A16" s="11" t="s">
        <v>17</v>
      </c>
      <c r="B16" s="12" t="s">
        <v>106</v>
      </c>
      <c r="C16" s="13" t="s">
        <v>97</v>
      </c>
      <c r="D16" s="13">
        <v>250</v>
      </c>
      <c r="E16" s="14"/>
      <c r="F16" s="21">
        <f t="shared" si="1"/>
        <v>0</v>
      </c>
      <c r="G16" s="22">
        <v>0.05</v>
      </c>
      <c r="H16" s="21">
        <f t="shared" si="0"/>
        <v>0</v>
      </c>
    </row>
    <row r="17" spans="1:8">
      <c r="A17" s="11" t="s">
        <v>18</v>
      </c>
      <c r="B17" s="12" t="s">
        <v>107</v>
      </c>
      <c r="C17" s="13" t="s">
        <v>97</v>
      </c>
      <c r="D17" s="13">
        <v>30</v>
      </c>
      <c r="E17" s="14"/>
      <c r="F17" s="21">
        <f t="shared" si="1"/>
        <v>0</v>
      </c>
      <c r="G17" s="22">
        <v>0.23</v>
      </c>
      <c r="H17" s="21">
        <f t="shared" si="0"/>
        <v>0</v>
      </c>
    </row>
    <row r="18" spans="1:8" ht="42.75">
      <c r="A18" s="11" t="s">
        <v>19</v>
      </c>
      <c r="B18" s="12" t="s">
        <v>108</v>
      </c>
      <c r="C18" s="13" t="s">
        <v>97</v>
      </c>
      <c r="D18" s="13">
        <v>50</v>
      </c>
      <c r="E18" s="14"/>
      <c r="F18" s="21">
        <f t="shared" si="1"/>
        <v>0</v>
      </c>
      <c r="G18" s="22">
        <v>0.05</v>
      </c>
      <c r="H18" s="21">
        <f t="shared" si="0"/>
        <v>0</v>
      </c>
    </row>
    <row r="19" spans="1:8" ht="42.75">
      <c r="A19" s="11" t="s">
        <v>20</v>
      </c>
      <c r="B19" s="12" t="s">
        <v>109</v>
      </c>
      <c r="C19" s="13" t="s">
        <v>97</v>
      </c>
      <c r="D19" s="13">
        <v>25</v>
      </c>
      <c r="E19" s="14"/>
      <c r="F19" s="21">
        <f t="shared" si="1"/>
        <v>0</v>
      </c>
      <c r="G19" s="22">
        <v>0.05</v>
      </c>
      <c r="H19" s="21">
        <f t="shared" si="0"/>
        <v>0</v>
      </c>
    </row>
    <row r="20" spans="1:8" ht="57">
      <c r="A20" s="11" t="s">
        <v>21</v>
      </c>
      <c r="B20" s="12" t="s">
        <v>110</v>
      </c>
      <c r="C20" s="13" t="s">
        <v>97</v>
      </c>
      <c r="D20" s="13">
        <v>30</v>
      </c>
      <c r="E20" s="14"/>
      <c r="F20" s="21">
        <f t="shared" si="1"/>
        <v>0</v>
      </c>
      <c r="G20" s="22">
        <v>0.05</v>
      </c>
      <c r="H20" s="21">
        <f t="shared" si="0"/>
        <v>0</v>
      </c>
    </row>
    <row r="21" spans="1:8" ht="57">
      <c r="A21" s="11" t="s">
        <v>22</v>
      </c>
      <c r="B21" s="12" t="s">
        <v>111</v>
      </c>
      <c r="C21" s="13" t="s">
        <v>97</v>
      </c>
      <c r="D21" s="13">
        <v>10</v>
      </c>
      <c r="E21" s="14"/>
      <c r="F21" s="21">
        <f t="shared" si="1"/>
        <v>0</v>
      </c>
      <c r="G21" s="22">
        <v>0.05</v>
      </c>
      <c r="H21" s="21">
        <f t="shared" si="0"/>
        <v>0</v>
      </c>
    </row>
    <row r="22" spans="1:8">
      <c r="A22" s="11" t="s">
        <v>23</v>
      </c>
      <c r="B22" s="12" t="s">
        <v>112</v>
      </c>
      <c r="C22" s="13" t="s">
        <v>99</v>
      </c>
      <c r="D22" s="13">
        <v>20</v>
      </c>
      <c r="E22" s="14"/>
      <c r="F22" s="21">
        <f t="shared" si="1"/>
        <v>0</v>
      </c>
      <c r="G22" s="22">
        <v>0.08</v>
      </c>
      <c r="H22" s="21">
        <f t="shared" si="0"/>
        <v>0</v>
      </c>
    </row>
    <row r="23" spans="1:8" ht="28.5">
      <c r="A23" s="11" t="s">
        <v>24</v>
      </c>
      <c r="B23" s="12" t="s">
        <v>113</v>
      </c>
      <c r="C23" s="13" t="s">
        <v>99</v>
      </c>
      <c r="D23" s="13">
        <v>100</v>
      </c>
      <c r="E23" s="14"/>
      <c r="F23" s="21">
        <f t="shared" si="1"/>
        <v>0</v>
      </c>
      <c r="G23" s="22">
        <v>0.08</v>
      </c>
      <c r="H23" s="21">
        <f t="shared" si="0"/>
        <v>0</v>
      </c>
    </row>
    <row r="24" spans="1:8" ht="29.25">
      <c r="A24" s="11" t="s">
        <v>25</v>
      </c>
      <c r="B24" s="23" t="s">
        <v>114</v>
      </c>
      <c r="C24" s="13" t="s">
        <v>97</v>
      </c>
      <c r="D24" s="13">
        <v>192</v>
      </c>
      <c r="E24" s="14"/>
      <c r="F24" s="21">
        <f t="shared" si="1"/>
        <v>0</v>
      </c>
      <c r="G24" s="22">
        <v>0.05</v>
      </c>
      <c r="H24" s="21">
        <f t="shared" si="0"/>
        <v>0</v>
      </c>
    </row>
    <row r="25" spans="1:8" ht="29.25">
      <c r="A25" s="11" t="s">
        <v>26</v>
      </c>
      <c r="B25" s="23" t="s">
        <v>115</v>
      </c>
      <c r="C25" s="13" t="s">
        <v>97</v>
      </c>
      <c r="D25" s="13">
        <v>192</v>
      </c>
      <c r="E25" s="14"/>
      <c r="F25" s="21">
        <f t="shared" si="1"/>
        <v>0</v>
      </c>
      <c r="G25" s="22">
        <v>0.05</v>
      </c>
      <c r="H25" s="21">
        <f t="shared" si="0"/>
        <v>0</v>
      </c>
    </row>
    <row r="26" spans="1:8" ht="28.5">
      <c r="A26" s="11" t="s">
        <v>27</v>
      </c>
      <c r="B26" s="12" t="s">
        <v>116</v>
      </c>
      <c r="C26" s="13" t="s">
        <v>99</v>
      </c>
      <c r="D26" s="13">
        <v>12</v>
      </c>
      <c r="E26" s="14"/>
      <c r="F26" s="21">
        <f t="shared" si="1"/>
        <v>0</v>
      </c>
      <c r="G26" s="22">
        <v>0.05</v>
      </c>
      <c r="H26" s="21">
        <f t="shared" si="0"/>
        <v>0</v>
      </c>
    </row>
    <row r="27" spans="1:8" ht="114">
      <c r="A27" s="11" t="s">
        <v>28</v>
      </c>
      <c r="B27" s="12" t="s">
        <v>117</v>
      </c>
      <c r="C27" s="13" t="s">
        <v>99</v>
      </c>
      <c r="D27" s="16">
        <v>10</v>
      </c>
      <c r="E27" s="14"/>
      <c r="F27" s="21">
        <f t="shared" si="1"/>
        <v>0</v>
      </c>
      <c r="G27" s="22">
        <v>0.05</v>
      </c>
      <c r="H27" s="21">
        <f t="shared" si="0"/>
        <v>0</v>
      </c>
    </row>
    <row r="28" spans="1:8" ht="42.75">
      <c r="A28" s="11" t="s">
        <v>29</v>
      </c>
      <c r="B28" s="15" t="s">
        <v>118</v>
      </c>
      <c r="C28" s="13" t="s">
        <v>99</v>
      </c>
      <c r="D28" s="13">
        <v>200</v>
      </c>
      <c r="E28" s="14"/>
      <c r="F28" s="21">
        <f t="shared" si="1"/>
        <v>0</v>
      </c>
      <c r="G28" s="22">
        <v>0.05</v>
      </c>
      <c r="H28" s="21">
        <f t="shared" si="0"/>
        <v>0</v>
      </c>
    </row>
    <row r="29" spans="1:8" ht="185.25">
      <c r="A29" s="11" t="s">
        <v>30</v>
      </c>
      <c r="B29" s="12" t="s">
        <v>119</v>
      </c>
      <c r="C29" s="13" t="s">
        <v>39</v>
      </c>
      <c r="D29" s="13">
        <v>30</v>
      </c>
      <c r="E29" s="14"/>
      <c r="F29" s="21">
        <f t="shared" si="1"/>
        <v>0</v>
      </c>
      <c r="G29" s="22">
        <v>0.05</v>
      </c>
      <c r="H29" s="21">
        <f t="shared" si="0"/>
        <v>0</v>
      </c>
    </row>
    <row r="30" spans="1:8" ht="99.75">
      <c r="A30" s="11" t="s">
        <v>31</v>
      </c>
      <c r="B30" s="12" t="s">
        <v>120</v>
      </c>
      <c r="C30" s="13" t="s">
        <v>97</v>
      </c>
      <c r="D30" s="13">
        <v>150</v>
      </c>
      <c r="E30" s="14"/>
      <c r="F30" s="21">
        <f t="shared" si="1"/>
        <v>0</v>
      </c>
      <c r="G30" s="22">
        <v>0.05</v>
      </c>
      <c r="H30" s="21">
        <f t="shared" si="0"/>
        <v>0</v>
      </c>
    </row>
    <row r="31" spans="1:8">
      <c r="A31" s="11" t="s">
        <v>32</v>
      </c>
      <c r="B31" s="12" t="s">
        <v>121</v>
      </c>
      <c r="C31" s="13" t="s">
        <v>99</v>
      </c>
      <c r="D31" s="13">
        <v>7</v>
      </c>
      <c r="E31" s="14"/>
      <c r="F31" s="21">
        <f t="shared" si="1"/>
        <v>0</v>
      </c>
      <c r="G31" s="22">
        <v>0.05</v>
      </c>
      <c r="H31" s="21">
        <f t="shared" si="0"/>
        <v>0</v>
      </c>
    </row>
    <row r="32" spans="1:8" ht="71.25">
      <c r="A32" s="11" t="s">
        <v>33</v>
      </c>
      <c r="B32" s="12" t="s">
        <v>122</v>
      </c>
      <c r="C32" s="11" t="s">
        <v>99</v>
      </c>
      <c r="D32" s="13">
        <v>10</v>
      </c>
      <c r="E32" s="14"/>
      <c r="F32" s="21">
        <f t="shared" si="1"/>
        <v>0</v>
      </c>
      <c r="G32" s="22">
        <v>0.05</v>
      </c>
      <c r="H32" s="21">
        <f t="shared" si="0"/>
        <v>0</v>
      </c>
    </row>
    <row r="33" spans="1:8" ht="114">
      <c r="A33" s="11" t="s">
        <v>34</v>
      </c>
      <c r="B33" s="12" t="s">
        <v>123</v>
      </c>
      <c r="C33" s="13" t="s">
        <v>97</v>
      </c>
      <c r="D33" s="13">
        <v>10</v>
      </c>
      <c r="E33" s="14"/>
      <c r="F33" s="21">
        <f t="shared" si="1"/>
        <v>0</v>
      </c>
      <c r="G33" s="22">
        <v>0.08</v>
      </c>
      <c r="H33" s="21">
        <f t="shared" si="0"/>
        <v>0</v>
      </c>
    </row>
    <row r="34" spans="1:8" ht="42.75">
      <c r="A34" s="11" t="s">
        <v>35</v>
      </c>
      <c r="B34" s="12" t="s">
        <v>124</v>
      </c>
      <c r="C34" s="13" t="s">
        <v>99</v>
      </c>
      <c r="D34" s="13">
        <v>25</v>
      </c>
      <c r="E34" s="14"/>
      <c r="F34" s="21">
        <f t="shared" si="1"/>
        <v>0</v>
      </c>
      <c r="G34" s="22">
        <v>0.08</v>
      </c>
      <c r="H34" s="21">
        <f t="shared" si="0"/>
        <v>0</v>
      </c>
    </row>
    <row r="35" spans="1:8" ht="72">
      <c r="A35" s="11" t="s">
        <v>36</v>
      </c>
      <c r="B35" s="23" t="s">
        <v>125</v>
      </c>
      <c r="C35" s="13" t="s">
        <v>97</v>
      </c>
      <c r="D35" s="13">
        <v>15</v>
      </c>
      <c r="E35" s="14"/>
      <c r="F35" s="21">
        <f t="shared" si="1"/>
        <v>0</v>
      </c>
      <c r="G35" s="22">
        <v>0.05</v>
      </c>
      <c r="H35" s="21">
        <f t="shared" si="0"/>
        <v>0</v>
      </c>
    </row>
    <row r="36" spans="1:8" ht="71.25">
      <c r="A36" s="11" t="s">
        <v>37</v>
      </c>
      <c r="B36" s="12" t="s">
        <v>126</v>
      </c>
      <c r="C36" s="13" t="s">
        <v>97</v>
      </c>
      <c r="D36" s="13">
        <v>40</v>
      </c>
      <c r="E36" s="14"/>
      <c r="F36" s="21">
        <f t="shared" si="1"/>
        <v>0</v>
      </c>
      <c r="G36" s="22">
        <v>0.05</v>
      </c>
      <c r="H36" s="21">
        <f t="shared" si="0"/>
        <v>0</v>
      </c>
    </row>
    <row r="37" spans="1:8" ht="28.5">
      <c r="A37" s="11" t="s">
        <v>38</v>
      </c>
      <c r="B37" s="12" t="s">
        <v>127</v>
      </c>
      <c r="C37" s="13" t="s">
        <v>97</v>
      </c>
      <c r="D37" s="13">
        <v>30</v>
      </c>
      <c r="E37" s="14"/>
      <c r="F37" s="21">
        <f t="shared" si="1"/>
        <v>0</v>
      </c>
      <c r="G37" s="22">
        <v>0.05</v>
      </c>
      <c r="H37" s="21">
        <f t="shared" si="0"/>
        <v>0</v>
      </c>
    </row>
    <row r="38" spans="1:8" ht="28.5">
      <c r="A38" s="11" t="s">
        <v>41</v>
      </c>
      <c r="B38" s="12" t="s">
        <v>128</v>
      </c>
      <c r="C38" s="13" t="s">
        <v>129</v>
      </c>
      <c r="D38" s="13">
        <v>5</v>
      </c>
      <c r="E38" s="14"/>
      <c r="F38" s="21">
        <f t="shared" si="1"/>
        <v>0</v>
      </c>
      <c r="G38" s="22">
        <v>0.05</v>
      </c>
      <c r="H38" s="21">
        <f t="shared" si="0"/>
        <v>0</v>
      </c>
    </row>
    <row r="39" spans="1:8" ht="42.75">
      <c r="A39" s="11" t="s">
        <v>42</v>
      </c>
      <c r="B39" s="12" t="s">
        <v>130</v>
      </c>
      <c r="C39" s="13" t="s">
        <v>99</v>
      </c>
      <c r="D39" s="13">
        <v>25</v>
      </c>
      <c r="E39" s="14"/>
      <c r="F39" s="21">
        <f t="shared" si="1"/>
        <v>0</v>
      </c>
      <c r="G39" s="22">
        <v>0.08</v>
      </c>
      <c r="H39" s="21">
        <f t="shared" si="0"/>
        <v>0</v>
      </c>
    </row>
    <row r="40" spans="1:8" ht="42.75">
      <c r="A40" s="11" t="s">
        <v>43</v>
      </c>
      <c r="B40" s="12" t="s">
        <v>131</v>
      </c>
      <c r="C40" s="13" t="s">
        <v>99</v>
      </c>
      <c r="D40" s="13">
        <v>10</v>
      </c>
      <c r="E40" s="14"/>
      <c r="F40" s="21">
        <f t="shared" si="1"/>
        <v>0</v>
      </c>
      <c r="G40" s="22">
        <v>0.08</v>
      </c>
      <c r="H40" s="21">
        <f t="shared" si="0"/>
        <v>0</v>
      </c>
    </row>
    <row r="41" spans="1:8" ht="42.75">
      <c r="A41" s="11" t="s">
        <v>44</v>
      </c>
      <c r="B41" s="12" t="s">
        <v>132</v>
      </c>
      <c r="C41" s="13" t="s">
        <v>99</v>
      </c>
      <c r="D41" s="13">
        <v>3</v>
      </c>
      <c r="E41" s="14"/>
      <c r="F41" s="21">
        <f t="shared" si="1"/>
        <v>0</v>
      </c>
      <c r="G41" s="22">
        <v>0.05</v>
      </c>
      <c r="H41" s="21">
        <f t="shared" si="0"/>
        <v>0</v>
      </c>
    </row>
    <row r="42" spans="1:8" ht="42.75">
      <c r="A42" s="11" t="s">
        <v>45</v>
      </c>
      <c r="B42" s="12" t="s">
        <v>133</v>
      </c>
      <c r="C42" s="13" t="s">
        <v>99</v>
      </c>
      <c r="D42" s="13">
        <v>2</v>
      </c>
      <c r="E42" s="14"/>
      <c r="F42" s="21">
        <f t="shared" si="1"/>
        <v>0</v>
      </c>
      <c r="G42" s="22">
        <v>0.05</v>
      </c>
      <c r="H42" s="21">
        <f t="shared" si="0"/>
        <v>0</v>
      </c>
    </row>
    <row r="43" spans="1:8" ht="171">
      <c r="A43" s="11" t="s">
        <v>46</v>
      </c>
      <c r="B43" s="12" t="s">
        <v>134</v>
      </c>
      <c r="C43" s="13" t="s">
        <v>97</v>
      </c>
      <c r="D43" s="13">
        <v>60</v>
      </c>
      <c r="E43" s="14"/>
      <c r="F43" s="21">
        <f t="shared" si="1"/>
        <v>0</v>
      </c>
      <c r="G43" s="22">
        <v>0.08</v>
      </c>
      <c r="H43" s="21">
        <f t="shared" si="0"/>
        <v>0</v>
      </c>
    </row>
    <row r="44" spans="1:8">
      <c r="A44" s="11" t="s">
        <v>47</v>
      </c>
      <c r="B44" s="12" t="s">
        <v>135</v>
      </c>
      <c r="C44" s="13" t="s">
        <v>99</v>
      </c>
      <c r="D44" s="13">
        <v>10</v>
      </c>
      <c r="E44" s="14"/>
      <c r="F44" s="21">
        <f t="shared" si="1"/>
        <v>0</v>
      </c>
      <c r="G44" s="22">
        <v>0.05</v>
      </c>
      <c r="H44" s="21">
        <f t="shared" si="0"/>
        <v>0</v>
      </c>
    </row>
    <row r="45" spans="1:8" ht="63.75" customHeight="1">
      <c r="A45" s="11" t="s">
        <v>48</v>
      </c>
      <c r="B45" s="12" t="s">
        <v>136</v>
      </c>
      <c r="C45" s="13" t="s">
        <v>99</v>
      </c>
      <c r="D45" s="13">
        <v>40</v>
      </c>
      <c r="E45" s="14"/>
      <c r="F45" s="21">
        <f t="shared" si="1"/>
        <v>0</v>
      </c>
      <c r="G45" s="22">
        <v>0.05</v>
      </c>
      <c r="H45" s="21">
        <f t="shared" si="0"/>
        <v>0</v>
      </c>
    </row>
    <row r="46" spans="1:8" ht="28.5">
      <c r="A46" s="11" t="s">
        <v>49</v>
      </c>
      <c r="B46" s="12" t="s">
        <v>137</v>
      </c>
      <c r="C46" s="13" t="s">
        <v>99</v>
      </c>
      <c r="D46" s="13">
        <v>30</v>
      </c>
      <c r="E46" s="14"/>
      <c r="F46" s="21">
        <f t="shared" si="1"/>
        <v>0</v>
      </c>
      <c r="G46" s="22">
        <v>0.05</v>
      </c>
      <c r="H46" s="21">
        <f t="shared" si="0"/>
        <v>0</v>
      </c>
    </row>
    <row r="47" spans="1:8" ht="28.5">
      <c r="A47" s="11" t="s">
        <v>50</v>
      </c>
      <c r="B47" s="12" t="s">
        <v>138</v>
      </c>
      <c r="C47" s="13" t="s">
        <v>99</v>
      </c>
      <c r="D47" s="13">
        <v>20</v>
      </c>
      <c r="E47" s="14"/>
      <c r="F47" s="21">
        <f t="shared" si="1"/>
        <v>0</v>
      </c>
      <c r="G47" s="22">
        <v>0.05</v>
      </c>
      <c r="H47" s="21">
        <f t="shared" si="0"/>
        <v>0</v>
      </c>
    </row>
    <row r="48" spans="1:8" ht="28.5">
      <c r="A48" s="11" t="s">
        <v>51</v>
      </c>
      <c r="B48" s="12" t="s">
        <v>139</v>
      </c>
      <c r="C48" s="13" t="s">
        <v>99</v>
      </c>
      <c r="D48" s="13">
        <v>10</v>
      </c>
      <c r="E48" s="14"/>
      <c r="F48" s="21">
        <f t="shared" si="1"/>
        <v>0</v>
      </c>
      <c r="G48" s="22">
        <v>0.05</v>
      </c>
      <c r="H48" s="21">
        <f t="shared" si="0"/>
        <v>0</v>
      </c>
    </row>
    <row r="49" spans="1:8" ht="28.5">
      <c r="A49" s="11" t="s">
        <v>52</v>
      </c>
      <c r="B49" s="12" t="s">
        <v>140</v>
      </c>
      <c r="C49" s="13" t="s">
        <v>99</v>
      </c>
      <c r="D49" s="13">
        <v>12</v>
      </c>
      <c r="E49" s="14"/>
      <c r="F49" s="21">
        <f t="shared" si="1"/>
        <v>0</v>
      </c>
      <c r="G49" s="22">
        <v>0.05</v>
      </c>
      <c r="H49" s="21">
        <f t="shared" si="0"/>
        <v>0</v>
      </c>
    </row>
    <row r="50" spans="1:8" ht="71.25">
      <c r="A50" s="11" t="s">
        <v>53</v>
      </c>
      <c r="B50" s="12" t="s">
        <v>141</v>
      </c>
      <c r="C50" s="13" t="s">
        <v>39</v>
      </c>
      <c r="D50" s="13">
        <v>300</v>
      </c>
      <c r="E50" s="14"/>
      <c r="F50" s="21">
        <f t="shared" si="1"/>
        <v>0</v>
      </c>
      <c r="G50" s="22">
        <v>0.05</v>
      </c>
      <c r="H50" s="21">
        <f t="shared" si="0"/>
        <v>0</v>
      </c>
    </row>
    <row r="51" spans="1:8" ht="71.25">
      <c r="A51" s="11" t="s">
        <v>54</v>
      </c>
      <c r="B51" s="12" t="s">
        <v>142</v>
      </c>
      <c r="C51" s="13" t="s">
        <v>39</v>
      </c>
      <c r="D51" s="13">
        <v>10</v>
      </c>
      <c r="E51" s="14"/>
      <c r="F51" s="21">
        <f t="shared" si="1"/>
        <v>0</v>
      </c>
      <c r="G51" s="22">
        <v>0.05</v>
      </c>
      <c r="H51" s="21">
        <f t="shared" si="0"/>
        <v>0</v>
      </c>
    </row>
    <row r="52" spans="1:8" ht="171">
      <c r="A52" s="11" t="s">
        <v>55</v>
      </c>
      <c r="B52" s="12" t="s">
        <v>143</v>
      </c>
      <c r="C52" s="13" t="s">
        <v>97</v>
      </c>
      <c r="D52" s="13">
        <v>15</v>
      </c>
      <c r="E52" s="14"/>
      <c r="F52" s="21">
        <f t="shared" si="1"/>
        <v>0</v>
      </c>
      <c r="G52" s="22">
        <v>0.05</v>
      </c>
      <c r="H52" s="21">
        <f t="shared" si="0"/>
        <v>0</v>
      </c>
    </row>
    <row r="53" spans="1:8" ht="36.75" customHeight="1">
      <c r="A53" s="11" t="s">
        <v>56</v>
      </c>
      <c r="B53" s="23" t="s">
        <v>144</v>
      </c>
      <c r="C53" s="13" t="s">
        <v>97</v>
      </c>
      <c r="D53" s="13">
        <v>10</v>
      </c>
      <c r="E53" s="14"/>
      <c r="F53" s="21">
        <f t="shared" si="1"/>
        <v>0</v>
      </c>
      <c r="G53" s="22">
        <v>0.08</v>
      </c>
      <c r="H53" s="21">
        <f t="shared" si="0"/>
        <v>0</v>
      </c>
    </row>
    <row r="54" spans="1:8" ht="72">
      <c r="A54" s="11" t="s">
        <v>57</v>
      </c>
      <c r="B54" s="23" t="s">
        <v>145</v>
      </c>
      <c r="C54" s="13" t="s">
        <v>97</v>
      </c>
      <c r="D54" s="13">
        <v>300</v>
      </c>
      <c r="E54" s="14"/>
      <c r="F54" s="21">
        <f t="shared" si="1"/>
        <v>0</v>
      </c>
      <c r="G54" s="22">
        <v>0.05</v>
      </c>
      <c r="H54" s="21">
        <f t="shared" si="0"/>
        <v>0</v>
      </c>
    </row>
    <row r="55" spans="1:8" ht="57.75">
      <c r="A55" s="11" t="s">
        <v>58</v>
      </c>
      <c r="B55" s="23" t="s">
        <v>146</v>
      </c>
      <c r="C55" s="13" t="s">
        <v>97</v>
      </c>
      <c r="D55" s="13">
        <v>5</v>
      </c>
      <c r="E55" s="14"/>
      <c r="F55" s="21">
        <f t="shared" si="1"/>
        <v>0</v>
      </c>
      <c r="G55" s="22">
        <v>0.05</v>
      </c>
      <c r="H55" s="21">
        <f t="shared" si="0"/>
        <v>0</v>
      </c>
    </row>
    <row r="56" spans="1:8" ht="29.25">
      <c r="A56" s="11" t="s">
        <v>59</v>
      </c>
      <c r="B56" s="23" t="s">
        <v>147</v>
      </c>
      <c r="C56" s="13" t="s">
        <v>99</v>
      </c>
      <c r="D56" s="13">
        <v>10</v>
      </c>
      <c r="E56" s="14"/>
      <c r="F56" s="21">
        <f t="shared" si="1"/>
        <v>0</v>
      </c>
      <c r="G56" s="22">
        <v>0.05</v>
      </c>
      <c r="H56" s="21">
        <f t="shared" si="0"/>
        <v>0</v>
      </c>
    </row>
    <row r="57" spans="1:8" ht="43.5">
      <c r="A57" s="11" t="s">
        <v>60</v>
      </c>
      <c r="B57" s="23" t="s">
        <v>148</v>
      </c>
      <c r="C57" s="13" t="s">
        <v>99</v>
      </c>
      <c r="D57" s="13">
        <v>40</v>
      </c>
      <c r="E57" s="14"/>
      <c r="F57" s="21">
        <f t="shared" si="1"/>
        <v>0</v>
      </c>
      <c r="G57" s="22">
        <v>0.08</v>
      </c>
      <c r="H57" s="21">
        <f t="shared" si="0"/>
        <v>0</v>
      </c>
    </row>
    <row r="58" spans="1:8" ht="43.5">
      <c r="A58" s="11" t="s">
        <v>61</v>
      </c>
      <c r="B58" s="23" t="s">
        <v>149</v>
      </c>
      <c r="C58" s="13" t="s">
        <v>99</v>
      </c>
      <c r="D58" s="13">
        <v>60</v>
      </c>
      <c r="E58" s="14"/>
      <c r="F58" s="21">
        <f t="shared" si="1"/>
        <v>0</v>
      </c>
      <c r="G58" s="22">
        <v>0.08</v>
      </c>
      <c r="H58" s="21">
        <f t="shared" si="0"/>
        <v>0</v>
      </c>
    </row>
    <row r="59" spans="1:8" ht="43.5">
      <c r="A59" s="11" t="s">
        <v>62</v>
      </c>
      <c r="B59" s="23" t="s">
        <v>150</v>
      </c>
      <c r="C59" s="13" t="s">
        <v>99</v>
      </c>
      <c r="D59" s="13">
        <v>25</v>
      </c>
      <c r="E59" s="14"/>
      <c r="F59" s="21">
        <f t="shared" si="1"/>
        <v>0</v>
      </c>
      <c r="G59" s="22">
        <v>0.08</v>
      </c>
      <c r="H59" s="21">
        <f t="shared" si="0"/>
        <v>0</v>
      </c>
    </row>
    <row r="60" spans="1:8" ht="43.5">
      <c r="A60" s="11" t="s">
        <v>63</v>
      </c>
      <c r="B60" s="23" t="s">
        <v>151</v>
      </c>
      <c r="C60" s="13" t="s">
        <v>99</v>
      </c>
      <c r="D60" s="13">
        <v>15</v>
      </c>
      <c r="E60" s="14"/>
      <c r="F60" s="21">
        <f t="shared" si="1"/>
        <v>0</v>
      </c>
      <c r="G60" s="22">
        <v>0.08</v>
      </c>
      <c r="H60" s="21">
        <f t="shared" si="0"/>
        <v>0</v>
      </c>
    </row>
    <row r="61" spans="1:8" ht="71.25">
      <c r="A61" s="11" t="s">
        <v>64</v>
      </c>
      <c r="B61" s="12" t="s">
        <v>152</v>
      </c>
      <c r="C61" s="13" t="s">
        <v>99</v>
      </c>
      <c r="D61" s="13">
        <v>2</v>
      </c>
      <c r="E61" s="14"/>
      <c r="F61" s="21">
        <f t="shared" si="1"/>
        <v>0</v>
      </c>
      <c r="G61" s="22">
        <v>0.08</v>
      </c>
      <c r="H61" s="21">
        <f t="shared" si="0"/>
        <v>0</v>
      </c>
    </row>
    <row r="62" spans="1:8" ht="43.5">
      <c r="A62" s="11" t="s">
        <v>65</v>
      </c>
      <c r="B62" s="23" t="s">
        <v>153</v>
      </c>
      <c r="C62" s="13" t="s">
        <v>99</v>
      </c>
      <c r="D62" s="13">
        <v>40</v>
      </c>
      <c r="E62" s="14"/>
      <c r="F62" s="21">
        <f t="shared" si="1"/>
        <v>0</v>
      </c>
      <c r="G62" s="22">
        <v>0.08</v>
      </c>
      <c r="H62" s="21">
        <f t="shared" si="0"/>
        <v>0</v>
      </c>
    </row>
    <row r="63" spans="1:8" ht="29.25">
      <c r="A63" s="11" t="s">
        <v>66</v>
      </c>
      <c r="B63" s="24" t="s">
        <v>154</v>
      </c>
      <c r="C63" s="13" t="s">
        <v>97</v>
      </c>
      <c r="D63" s="13">
        <v>10</v>
      </c>
      <c r="E63" s="14"/>
      <c r="F63" s="21">
        <f t="shared" si="1"/>
        <v>0</v>
      </c>
      <c r="G63" s="22">
        <v>0.05</v>
      </c>
      <c r="H63" s="21">
        <f t="shared" si="0"/>
        <v>0</v>
      </c>
    </row>
    <row r="64" spans="1:8" ht="63" customHeight="1">
      <c r="A64" s="11" t="s">
        <v>67</v>
      </c>
      <c r="B64" s="23" t="s">
        <v>155</v>
      </c>
      <c r="C64" s="13" t="s">
        <v>97</v>
      </c>
      <c r="D64" s="13">
        <v>6</v>
      </c>
      <c r="E64" s="14"/>
      <c r="F64" s="21">
        <f t="shared" si="1"/>
        <v>0</v>
      </c>
      <c r="G64" s="22">
        <v>0.05</v>
      </c>
      <c r="H64" s="21">
        <f t="shared" si="0"/>
        <v>0</v>
      </c>
    </row>
    <row r="65" spans="1:8">
      <c r="A65" s="11" t="s">
        <v>68</v>
      </c>
      <c r="B65" s="23" t="s">
        <v>156</v>
      </c>
      <c r="C65" s="13" t="s">
        <v>99</v>
      </c>
      <c r="D65" s="13">
        <v>50</v>
      </c>
      <c r="E65" s="14"/>
      <c r="F65" s="21">
        <f t="shared" si="1"/>
        <v>0</v>
      </c>
      <c r="G65" s="22">
        <v>0.23</v>
      </c>
      <c r="H65" s="21">
        <f t="shared" si="0"/>
        <v>0</v>
      </c>
    </row>
    <row r="66" spans="1:8" ht="43.5">
      <c r="A66" s="11" t="s">
        <v>69</v>
      </c>
      <c r="B66" s="23" t="s">
        <v>157</v>
      </c>
      <c r="C66" s="13" t="s">
        <v>99</v>
      </c>
      <c r="D66" s="13">
        <v>20</v>
      </c>
      <c r="E66" s="14"/>
      <c r="F66" s="21">
        <f t="shared" si="1"/>
        <v>0</v>
      </c>
      <c r="G66" s="22">
        <v>0.08</v>
      </c>
      <c r="H66" s="21">
        <f t="shared" si="0"/>
        <v>0</v>
      </c>
    </row>
    <row r="67" spans="1:8" ht="72">
      <c r="A67" s="11" t="s">
        <v>70</v>
      </c>
      <c r="B67" s="23" t="s">
        <v>158</v>
      </c>
      <c r="C67" s="13" t="s">
        <v>99</v>
      </c>
      <c r="D67" s="13">
        <v>7</v>
      </c>
      <c r="E67" s="14"/>
      <c r="F67" s="21">
        <f t="shared" si="1"/>
        <v>0</v>
      </c>
      <c r="G67" s="22">
        <v>0.08</v>
      </c>
      <c r="H67" s="21">
        <f t="shared" si="0"/>
        <v>0</v>
      </c>
    </row>
    <row r="68" spans="1:8" ht="57.75">
      <c r="A68" s="11" t="s">
        <v>71</v>
      </c>
      <c r="B68" s="23" t="s">
        <v>159</v>
      </c>
      <c r="C68" s="13" t="s">
        <v>99</v>
      </c>
      <c r="D68" s="13">
        <v>5</v>
      </c>
      <c r="E68" s="14"/>
      <c r="F68" s="21">
        <f t="shared" si="1"/>
        <v>0</v>
      </c>
      <c r="G68" s="22">
        <v>0.08</v>
      </c>
      <c r="H68" s="21">
        <f t="shared" si="0"/>
        <v>0</v>
      </c>
    </row>
    <row r="69" spans="1:8" ht="43.5">
      <c r="A69" s="11" t="s">
        <v>72</v>
      </c>
      <c r="B69" s="23" t="s">
        <v>160</v>
      </c>
      <c r="C69" s="13" t="s">
        <v>97</v>
      </c>
      <c r="D69" s="13">
        <v>4</v>
      </c>
      <c r="E69" s="14"/>
      <c r="F69" s="21">
        <f t="shared" si="1"/>
        <v>0</v>
      </c>
      <c r="G69" s="22">
        <v>0.08</v>
      </c>
      <c r="H69" s="21">
        <f t="shared" si="0"/>
        <v>0</v>
      </c>
    </row>
    <row r="70" spans="1:8" ht="29.25">
      <c r="A70" s="11" t="s">
        <v>73</v>
      </c>
      <c r="B70" s="23" t="s">
        <v>161</v>
      </c>
      <c r="C70" s="13" t="s">
        <v>39</v>
      </c>
      <c r="D70" s="13">
        <v>10</v>
      </c>
      <c r="E70" s="14"/>
      <c r="F70" s="21">
        <f t="shared" si="1"/>
        <v>0</v>
      </c>
      <c r="G70" s="22">
        <v>0.05</v>
      </c>
      <c r="H70" s="21">
        <f t="shared" si="0"/>
        <v>0</v>
      </c>
    </row>
    <row r="71" spans="1:8" ht="114.75">
      <c r="A71" s="11" t="s">
        <v>74</v>
      </c>
      <c r="B71" s="23" t="s">
        <v>162</v>
      </c>
      <c r="C71" s="13" t="s">
        <v>99</v>
      </c>
      <c r="D71" s="13">
        <v>160</v>
      </c>
      <c r="E71" s="14"/>
      <c r="F71" s="21">
        <f t="shared" si="1"/>
        <v>0</v>
      </c>
      <c r="G71" s="22">
        <v>0.05</v>
      </c>
      <c r="H71" s="21">
        <f t="shared" si="0"/>
        <v>0</v>
      </c>
    </row>
    <row r="72" spans="1:8" ht="36.75" customHeight="1">
      <c r="A72" s="11" t="s">
        <v>75</v>
      </c>
      <c r="B72" s="23" t="s">
        <v>163</v>
      </c>
      <c r="C72" s="13" t="s">
        <v>99</v>
      </c>
      <c r="D72" s="13">
        <v>48</v>
      </c>
      <c r="E72" s="14"/>
      <c r="F72" s="21">
        <f t="shared" si="1"/>
        <v>0</v>
      </c>
      <c r="G72" s="22">
        <v>0.05</v>
      </c>
      <c r="H72" s="21">
        <f t="shared" si="0"/>
        <v>0</v>
      </c>
    </row>
    <row r="73" spans="1:8">
      <c r="A73" s="11" t="s">
        <v>76</v>
      </c>
      <c r="B73" s="23" t="s">
        <v>164</v>
      </c>
      <c r="C73" s="13" t="s">
        <v>99</v>
      </c>
      <c r="D73" s="13">
        <v>5</v>
      </c>
      <c r="E73" s="14"/>
      <c r="F73" s="21">
        <f t="shared" ref="F73:F92" si="2">D73*E73</f>
        <v>0</v>
      </c>
      <c r="G73" s="22">
        <v>0.05</v>
      </c>
      <c r="H73" s="21">
        <f t="shared" ref="H73:H92" si="3">F73*G73+F73</f>
        <v>0</v>
      </c>
    </row>
    <row r="74" spans="1:8" ht="43.5">
      <c r="A74" s="11" t="s">
        <v>77</v>
      </c>
      <c r="B74" s="23" t="s">
        <v>165</v>
      </c>
      <c r="C74" s="13" t="s">
        <v>39</v>
      </c>
      <c r="D74" s="13">
        <v>10</v>
      </c>
      <c r="E74" s="14"/>
      <c r="F74" s="21">
        <f t="shared" si="2"/>
        <v>0</v>
      </c>
      <c r="G74" s="22">
        <v>0.05</v>
      </c>
      <c r="H74" s="21">
        <f t="shared" si="3"/>
        <v>0</v>
      </c>
    </row>
    <row r="75" spans="1:8">
      <c r="A75" s="11" t="s">
        <v>78</v>
      </c>
      <c r="B75" s="24" t="s">
        <v>166</v>
      </c>
      <c r="C75" s="13" t="s">
        <v>97</v>
      </c>
      <c r="D75" s="13">
        <v>340</v>
      </c>
      <c r="E75" s="14"/>
      <c r="F75" s="21">
        <f t="shared" si="2"/>
        <v>0</v>
      </c>
      <c r="G75" s="22">
        <v>0.05</v>
      </c>
      <c r="H75" s="21">
        <f t="shared" si="3"/>
        <v>0</v>
      </c>
    </row>
    <row r="76" spans="1:8" ht="43.5">
      <c r="A76" s="11" t="s">
        <v>79</v>
      </c>
      <c r="B76" s="23" t="s">
        <v>167</v>
      </c>
      <c r="C76" s="13" t="s">
        <v>97</v>
      </c>
      <c r="D76" s="13">
        <v>340</v>
      </c>
      <c r="E76" s="14"/>
      <c r="F76" s="21">
        <f t="shared" si="2"/>
        <v>0</v>
      </c>
      <c r="G76" s="22">
        <v>0.05</v>
      </c>
      <c r="H76" s="21">
        <f t="shared" si="3"/>
        <v>0</v>
      </c>
    </row>
    <row r="77" spans="1:8" ht="43.5">
      <c r="A77" s="11" t="s">
        <v>80</v>
      </c>
      <c r="B77" s="23" t="s">
        <v>168</v>
      </c>
      <c r="C77" s="13" t="s">
        <v>97</v>
      </c>
      <c r="D77" s="13">
        <v>340</v>
      </c>
      <c r="E77" s="14"/>
      <c r="F77" s="21">
        <f t="shared" si="2"/>
        <v>0</v>
      </c>
      <c r="G77" s="22">
        <v>0.05</v>
      </c>
      <c r="H77" s="21">
        <f t="shared" si="3"/>
        <v>0</v>
      </c>
    </row>
    <row r="78" spans="1:8" ht="85.5">
      <c r="A78" s="11" t="s">
        <v>81</v>
      </c>
      <c r="B78" s="15" t="s">
        <v>169</v>
      </c>
      <c r="C78" s="13" t="s">
        <v>39</v>
      </c>
      <c r="D78" s="13">
        <v>15</v>
      </c>
      <c r="E78" s="14"/>
      <c r="F78" s="21">
        <f t="shared" si="2"/>
        <v>0</v>
      </c>
      <c r="G78" s="22">
        <v>0.05</v>
      </c>
      <c r="H78" s="21">
        <f t="shared" si="3"/>
        <v>0</v>
      </c>
    </row>
    <row r="79" spans="1:8" ht="43.5">
      <c r="A79" s="11" t="s">
        <v>82</v>
      </c>
      <c r="B79" s="23" t="s">
        <v>170</v>
      </c>
      <c r="C79" s="13" t="s">
        <v>97</v>
      </c>
      <c r="D79" s="13">
        <v>120</v>
      </c>
      <c r="E79" s="14"/>
      <c r="F79" s="21">
        <f t="shared" si="2"/>
        <v>0</v>
      </c>
      <c r="G79" s="22">
        <v>0.05</v>
      </c>
      <c r="H79" s="21">
        <f t="shared" si="3"/>
        <v>0</v>
      </c>
    </row>
    <row r="80" spans="1:8" ht="186">
      <c r="A80" s="11" t="s">
        <v>83</v>
      </c>
      <c r="B80" s="23" t="s">
        <v>171</v>
      </c>
      <c r="C80" s="13" t="s">
        <v>97</v>
      </c>
      <c r="D80" s="13">
        <v>3</v>
      </c>
      <c r="E80" s="14"/>
      <c r="F80" s="21">
        <f t="shared" si="2"/>
        <v>0</v>
      </c>
      <c r="G80" s="22">
        <v>0.05</v>
      </c>
      <c r="H80" s="21">
        <f t="shared" si="3"/>
        <v>0</v>
      </c>
    </row>
    <row r="81" spans="1:8" ht="29.25">
      <c r="A81" s="11" t="s">
        <v>84</v>
      </c>
      <c r="B81" s="23" t="s">
        <v>172</v>
      </c>
      <c r="C81" s="13" t="s">
        <v>99</v>
      </c>
      <c r="D81" s="13">
        <v>25</v>
      </c>
      <c r="E81" s="14"/>
      <c r="F81" s="21">
        <f t="shared" si="2"/>
        <v>0</v>
      </c>
      <c r="G81" s="22">
        <v>0.23</v>
      </c>
      <c r="H81" s="21">
        <f t="shared" si="3"/>
        <v>0</v>
      </c>
    </row>
    <row r="82" spans="1:8" ht="43.5">
      <c r="A82" s="11" t="s">
        <v>85</v>
      </c>
      <c r="B82" s="23" t="s">
        <v>173</v>
      </c>
      <c r="C82" s="13" t="s">
        <v>97</v>
      </c>
      <c r="D82" s="13">
        <v>8</v>
      </c>
      <c r="E82" s="14"/>
      <c r="F82" s="21">
        <f t="shared" si="2"/>
        <v>0</v>
      </c>
      <c r="G82" s="22">
        <v>0.05</v>
      </c>
      <c r="H82" s="21">
        <f t="shared" si="3"/>
        <v>0</v>
      </c>
    </row>
    <row r="83" spans="1:8" ht="42.75">
      <c r="A83" s="11" t="s">
        <v>86</v>
      </c>
      <c r="B83" s="25" t="s">
        <v>174</v>
      </c>
      <c r="C83" s="26" t="s">
        <v>97</v>
      </c>
      <c r="D83" s="11">
        <v>18</v>
      </c>
      <c r="E83" s="27"/>
      <c r="F83" s="21">
        <f t="shared" si="2"/>
        <v>0</v>
      </c>
      <c r="G83" s="22">
        <v>0.05</v>
      </c>
      <c r="H83" s="21">
        <f t="shared" si="3"/>
        <v>0</v>
      </c>
    </row>
    <row r="84" spans="1:8" ht="43.5">
      <c r="A84" s="11" t="s">
        <v>87</v>
      </c>
      <c r="B84" s="23" t="s">
        <v>175</v>
      </c>
      <c r="C84" s="13" t="s">
        <v>99</v>
      </c>
      <c r="D84" s="13">
        <v>10</v>
      </c>
      <c r="E84" s="14"/>
      <c r="F84" s="21">
        <f t="shared" si="2"/>
        <v>0</v>
      </c>
      <c r="G84" s="22">
        <v>0.08</v>
      </c>
      <c r="H84" s="21">
        <f t="shared" si="3"/>
        <v>0</v>
      </c>
    </row>
    <row r="85" spans="1:8" ht="29.25">
      <c r="A85" s="11" t="s">
        <v>88</v>
      </c>
      <c r="B85" s="23" t="s">
        <v>176</v>
      </c>
      <c r="C85" s="13" t="s">
        <v>97</v>
      </c>
      <c r="D85" s="13">
        <v>340</v>
      </c>
      <c r="E85" s="14"/>
      <c r="F85" s="21">
        <f t="shared" si="2"/>
        <v>0</v>
      </c>
      <c r="G85" s="22">
        <v>0.05</v>
      </c>
      <c r="H85" s="21">
        <f t="shared" si="3"/>
        <v>0</v>
      </c>
    </row>
    <row r="86" spans="1:8" ht="28.5">
      <c r="A86" s="11" t="s">
        <v>89</v>
      </c>
      <c r="B86" s="12" t="s">
        <v>177</v>
      </c>
      <c r="C86" s="13" t="s">
        <v>99</v>
      </c>
      <c r="D86" s="13">
        <v>9</v>
      </c>
      <c r="E86" s="14"/>
      <c r="F86" s="21">
        <f t="shared" si="2"/>
        <v>0</v>
      </c>
      <c r="G86" s="22">
        <v>0.05</v>
      </c>
      <c r="H86" s="21">
        <f t="shared" si="3"/>
        <v>0</v>
      </c>
    </row>
    <row r="87" spans="1:8" ht="28.5">
      <c r="A87" s="11" t="s">
        <v>90</v>
      </c>
      <c r="B87" s="12" t="s">
        <v>178</v>
      </c>
      <c r="C87" s="13" t="s">
        <v>97</v>
      </c>
      <c r="D87" s="13">
        <v>1200</v>
      </c>
      <c r="E87" s="14"/>
      <c r="F87" s="21">
        <f t="shared" si="2"/>
        <v>0</v>
      </c>
      <c r="G87" s="22">
        <v>0.23</v>
      </c>
      <c r="H87" s="21">
        <f t="shared" si="3"/>
        <v>0</v>
      </c>
    </row>
    <row r="88" spans="1:8" ht="28.5">
      <c r="A88" s="11" t="s">
        <v>91</v>
      </c>
      <c r="B88" s="12" t="s">
        <v>179</v>
      </c>
      <c r="C88" s="13" t="s">
        <v>97</v>
      </c>
      <c r="D88" s="13">
        <v>50</v>
      </c>
      <c r="E88" s="14"/>
      <c r="F88" s="21">
        <f t="shared" si="2"/>
        <v>0</v>
      </c>
      <c r="G88" s="22">
        <v>0.23</v>
      </c>
      <c r="H88" s="21">
        <f t="shared" si="3"/>
        <v>0</v>
      </c>
    </row>
    <row r="89" spans="1:8" ht="57.75">
      <c r="A89" s="11" t="s">
        <v>92</v>
      </c>
      <c r="B89" s="23" t="s">
        <v>180</v>
      </c>
      <c r="C89" s="13" t="s">
        <v>99</v>
      </c>
      <c r="D89" s="13">
        <v>15</v>
      </c>
      <c r="E89" s="14"/>
      <c r="F89" s="21">
        <f t="shared" si="2"/>
        <v>0</v>
      </c>
      <c r="G89" s="22">
        <v>0.08</v>
      </c>
      <c r="H89" s="21">
        <f t="shared" si="3"/>
        <v>0</v>
      </c>
    </row>
    <row r="90" spans="1:8" ht="43.5">
      <c r="A90" s="11" t="s">
        <v>93</v>
      </c>
      <c r="B90" s="23" t="s">
        <v>181</v>
      </c>
      <c r="C90" s="13" t="s">
        <v>97</v>
      </c>
      <c r="D90" s="13">
        <v>40</v>
      </c>
      <c r="E90" s="14"/>
      <c r="F90" s="21">
        <f t="shared" si="2"/>
        <v>0</v>
      </c>
      <c r="G90" s="22">
        <v>0.08</v>
      </c>
      <c r="H90" s="21">
        <f t="shared" si="3"/>
        <v>0</v>
      </c>
    </row>
    <row r="91" spans="1:8" ht="29.25">
      <c r="A91" s="11" t="s">
        <v>94</v>
      </c>
      <c r="B91" s="23" t="s">
        <v>182</v>
      </c>
      <c r="C91" s="13" t="s">
        <v>39</v>
      </c>
      <c r="D91" s="13">
        <v>10</v>
      </c>
      <c r="E91" s="14"/>
      <c r="F91" s="21">
        <f t="shared" si="2"/>
        <v>0</v>
      </c>
      <c r="G91" s="22">
        <v>0.05</v>
      </c>
      <c r="H91" s="21">
        <f t="shared" si="3"/>
        <v>0</v>
      </c>
    </row>
    <row r="92" spans="1:8" ht="72">
      <c r="A92" s="11" t="s">
        <v>95</v>
      </c>
      <c r="B92" s="23" t="s">
        <v>183</v>
      </c>
      <c r="C92" s="13" t="s">
        <v>97</v>
      </c>
      <c r="D92" s="13">
        <v>30</v>
      </c>
      <c r="E92" s="14"/>
      <c r="F92" s="21">
        <f t="shared" si="2"/>
        <v>0</v>
      </c>
      <c r="G92" s="22">
        <v>0.05</v>
      </c>
      <c r="H92" s="21">
        <f t="shared" si="3"/>
        <v>0</v>
      </c>
    </row>
    <row r="93" spans="1:8" ht="24.75" customHeight="1">
      <c r="A93" s="28" t="s">
        <v>40</v>
      </c>
      <c r="B93" s="28"/>
      <c r="C93" s="28"/>
      <c r="D93" s="28"/>
      <c r="E93" s="28"/>
      <c r="F93" s="17">
        <f>SUM(F8:F92)</f>
        <v>0</v>
      </c>
      <c r="G93" s="18"/>
      <c r="H93" s="19">
        <f>SUM(H8:H92)</f>
        <v>0</v>
      </c>
    </row>
    <row r="95" spans="1:8" ht="15" customHeight="1">
      <c r="A95" s="34" t="s">
        <v>186</v>
      </c>
      <c r="B95" s="35"/>
      <c r="C95" s="35"/>
      <c r="D95" s="35"/>
      <c r="E95" s="35"/>
      <c r="F95" s="35"/>
      <c r="G95" s="35"/>
      <c r="H95" s="36">
        <f>H93*70%</f>
        <v>0</v>
      </c>
    </row>
    <row r="96" spans="1:8" ht="18">
      <c r="A96" s="20"/>
    </row>
  </sheetData>
  <sheetProtection algorithmName="SHA-512" hashValue="aC+/YcN8lbHR8PzrGYFnT80mik8sQL68WgIW2un732IgdmHsyWtNb00cnu4bkieZ3Nd+8N1iQDtk3206yl9QQg==" saltValue="lvkbTmMetfrN1Lem5Es2yA==" spinCount="100000" sheet="1" objects="1" scenarios="1"/>
  <mergeCells count="7">
    <mergeCell ref="A95:G95"/>
    <mergeCell ref="A93:E93"/>
    <mergeCell ref="A1:H1"/>
    <mergeCell ref="A2:H2"/>
    <mergeCell ref="A3:H3"/>
    <mergeCell ref="A4:B4"/>
    <mergeCell ref="C4:H4"/>
  </mergeCells>
  <phoneticPr fontId="15" type="noConversion"/>
  <pageMargins left="0.7" right="0.7" top="1.4437500000000001" bottom="0.75" header="0.51180555555555596" footer="0.51180555555555596"/>
  <pageSetup paperSize="9" scale="77" fitToHeight="0" orientation="portrait" horizontalDpi="300" verticalDpi="300" r:id="rId1"/>
  <headerFooter>
    <oddHeader>&amp;L&amp;"Cambria,Standardowy"Nr postępowania: GZEAS.26.ZP.1.2024&amp;C&amp;14Wykaz asortymentowo-ilościowy
Kosztorys Ofertowy
&amp;16CZĘŚĆ 5 - dostawa różnych artykułów spożywczych
PSP w Turawie&amp;R&amp;"Cambria,Standardowy"Załącznik nr 3.5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spożywcze</vt:lpstr>
      <vt:lpstr>spożywcze!Obszar_wydruku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14</cp:revision>
  <cp:lastPrinted>2024-11-29T20:15:35Z</cp:lastPrinted>
  <dcterms:created xsi:type="dcterms:W3CDTF">2006-09-16T00:00:00Z</dcterms:created>
  <dcterms:modified xsi:type="dcterms:W3CDTF">2024-12-04T20:01:31Z</dcterms:modified>
  <dc:language>pl-PL</dc:language>
</cp:coreProperties>
</file>