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mrożonki" sheetId="1" r:id="rId1"/>
  </sheets>
  <definedNames>
    <definedName name="_xlnm.Print_Area" localSheetId="0">mrożonki!$A$2:$I$42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I10" i="1" s="1"/>
  <c r="G13" i="1"/>
  <c r="I13" i="1" s="1"/>
  <c r="G8" i="1"/>
  <c r="I8" i="1" s="1"/>
  <c r="G15" i="1"/>
  <c r="I15" i="1" s="1"/>
  <c r="G19" i="1"/>
  <c r="I19" i="1" s="1"/>
  <c r="G20" i="1"/>
  <c r="I20" i="1" s="1"/>
  <c r="G22" i="1"/>
  <c r="I22" i="1" s="1"/>
  <c r="G23" i="1"/>
  <c r="I23" i="1" s="1"/>
  <c r="G24" i="1"/>
  <c r="I24" i="1" s="1"/>
  <c r="G31" i="1"/>
  <c r="I31" i="1" s="1"/>
  <c r="G37" i="1"/>
  <c r="I37" i="1" s="1"/>
  <c r="G33" i="1"/>
  <c r="I33" i="1" s="1"/>
  <c r="G35" i="1"/>
  <c r="I35" i="1" s="1"/>
  <c r="G25" i="1"/>
  <c r="I25" i="1" s="1"/>
  <c r="G30" i="1"/>
  <c r="I30" i="1" s="1"/>
  <c r="G36" i="1"/>
  <c r="I36" i="1" s="1"/>
  <c r="G32" i="1"/>
  <c r="I32" i="1" s="1"/>
  <c r="G29" i="1"/>
  <c r="I29" i="1" s="1"/>
  <c r="G28" i="1"/>
  <c r="I28" i="1" s="1"/>
  <c r="G16" i="1"/>
  <c r="I16" i="1" s="1"/>
  <c r="G27" i="1"/>
  <c r="I27" i="1" s="1"/>
  <c r="G34" i="1"/>
  <c r="I34" i="1" s="1"/>
  <c r="G11" i="1"/>
  <c r="I11" i="1" s="1"/>
  <c r="G14" i="1"/>
  <c r="I14" i="1" s="1"/>
  <c r="G12" i="1"/>
  <c r="I12" i="1" s="1"/>
  <c r="G21" i="1"/>
  <c r="I21" i="1" s="1"/>
  <c r="G18" i="1"/>
  <c r="I18" i="1" s="1"/>
  <c r="G26" i="1"/>
  <c r="I26" i="1" s="1"/>
  <c r="G17" i="1"/>
  <c r="I17" i="1" s="1"/>
  <c r="G9" i="1" l="1"/>
  <c r="I9" i="1" s="1"/>
  <c r="G38" i="1" l="1"/>
  <c r="I38" i="1"/>
  <c r="I39" i="1" s="1"/>
</calcChain>
</file>

<file path=xl/sharedStrings.xml><?xml version="1.0" encoding="utf-8"?>
<sst xmlns="http://schemas.openxmlformats.org/spreadsheetml/2006/main" count="136" uniqueCount="86">
  <si>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</si>
  <si>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</si>
  <si>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</si>
  <si>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</si>
  <si>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</si>
  <si>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</si>
  <si>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</si>
  <si>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</si>
  <si>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</si>
  <si>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</si>
  <si>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</si>
  <si>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</si>
  <si>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2500 g</t>
  </si>
  <si>
    <t>2.</t>
  </si>
  <si>
    <t>3.</t>
  </si>
  <si>
    <t>4.</t>
  </si>
  <si>
    <t>5.</t>
  </si>
  <si>
    <t xml:space="preserve">Marchewka młoda mini głęboko mrożona (Karotka-paluszek), kl. I. </t>
  </si>
  <si>
    <t>6.</t>
  </si>
  <si>
    <t xml:space="preserve">Mieszanka kompotowa głęboko mrożona (truskawki, czarne porzeczki, wiśnie bez pestek, śliwki), kl. I. </t>
  </si>
  <si>
    <t>7.</t>
  </si>
  <si>
    <t>8.</t>
  </si>
  <si>
    <t>9.</t>
  </si>
  <si>
    <t>10.</t>
  </si>
  <si>
    <t>11.</t>
  </si>
  <si>
    <t>12.</t>
  </si>
  <si>
    <t xml:space="preserve">Wiśnia bez pestek głęboko mrożona, kl. I, </t>
  </si>
  <si>
    <t>13.</t>
  </si>
  <si>
    <t>14.</t>
  </si>
  <si>
    <t>kg</t>
  </si>
  <si>
    <t>15.</t>
  </si>
  <si>
    <t>16.</t>
  </si>
  <si>
    <t>17.</t>
  </si>
  <si>
    <t>1kg</t>
  </si>
  <si>
    <t>18.</t>
  </si>
  <si>
    <t xml:space="preserve">SUMA    </t>
  </si>
  <si>
    <t xml:space="preserve">Szpinak głęboko mrożony-rozdrobniony, kl. I. </t>
  </si>
  <si>
    <t>19.</t>
  </si>
  <si>
    <t>2500g</t>
  </si>
  <si>
    <t>szt.</t>
  </si>
  <si>
    <t>Wszystkie mrożonki, wszystkie opakowania zewnętrzne szczelne, nieszkodzone bez oznak rozmrażania. 
Temperatura przy przyjęciu nie wiecej niż  -(minus)18 stopni. 
Do  każdej partii wysyłkowej należy dostarczyć handlowy dokument identyfikacyjny.</t>
  </si>
  <si>
    <t>Nazwa postępowania: 
„Sukcesywna dostawa środków spożywczych na potrzeby żywienia zbiorowego dzieci i młodzieży w placówkach oświatowych Gminy Turawa w roku 2025."</t>
  </si>
  <si>
    <t xml:space="preserve">Brokuły głęboko mrożone - różyczki, - kl.I. </t>
  </si>
  <si>
    <t>Bukiet warzyw głęboko mrożony kl. I</t>
  </si>
  <si>
    <t xml:space="preserve">Czarna porzeczka głęboko mrożona. bez szypułek; klasy I. </t>
  </si>
  <si>
    <t xml:space="preserve">Kalafior głęboko mrożony-różyczki, - kl.I. </t>
  </si>
  <si>
    <t xml:space="preserve">Mieszanka warzyw głeboko mrożona  - 7 składnikowa (marchew,  brukselka, fasolka szparagowa, groszek zielony) kl. I. </t>
  </si>
  <si>
    <t xml:space="preserve">Mieszanka warzywna głęboko mrożona marchew z groszkiem, kl. I. marchew - kostka, groch - zielony. </t>
  </si>
  <si>
    <t xml:space="preserve">Truskawka głęboko mrożona, kl. I, bez szypułek; klasy I. </t>
  </si>
  <si>
    <t>1 kg</t>
  </si>
  <si>
    <t>Wartość przedmiotu zamówienia objętego zobowiązaniem Zamawiającego wynosi 70% wyliczonej ceny brutto tj.: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</si>
  <si>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</si>
  <si>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</si>
  <si>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</si>
  <si>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</si>
  <si>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</si>
  <si>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</si>
  <si>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</si>
  <si>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</si>
  <si>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</si>
  <si>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</si>
  <si>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</si>
  <si>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Barszcz ukraiński- skład: buraki ćwikłowe, pomidor, kapusta, marchew oraz fasolka szparagowa. Produkt głęboko mrozony</t>
  </si>
  <si>
    <t xml:space="preserve">Zupa Jarzynowa: warzywa w zmiennych proporcjach 100% (marchew, fasola szparagowa, kalafior, kapusta brukselska, por). </t>
  </si>
  <si>
    <t xml:space="preserve">Mintaj filet w kostce bez skóry mrożony  glazura max 10%, kl. I </t>
  </si>
  <si>
    <t>Pyzy na parze op. 66szt, Maka pszenna,woda,pasteryzowane jaj płynne, drożdze, olej rzepakowy,serwatka w proszku ( z mleka), cukier, sól, gluten pszenny.Produkt poddany głębokiemu mrożeniu</t>
  </si>
  <si>
    <t>66 szt</t>
  </si>
  <si>
    <t>Włoszczyzna głęboko mrożona- krojona w paski (marchew , pietruszka, seler, por );kl. I</t>
  </si>
  <si>
    <t xml:space="preserve">Tilapia filet bez skóry (filet mrożony),  płaty bez ości glazura max 10%, kl. I </t>
  </si>
  <si>
    <t>Pierogi z truskawkami. Produkt głęboko mrożony. Składniki: ciasto pierogowe: mąka pszenna, woda, olej rzepakowy, błonnik pszenny, sól; nadzienie: truskawki (83%), cukier, skrobia, błonnik pszenny.</t>
  </si>
  <si>
    <t>Pierogi z jagodami. Skład mąka pszenna, jagody 30%, woda, cukier, olej rzepakowy, błonnik pszenny bezglutenowy, skrobia modyfikowana, sól. Nadzienie: Jagody leśne(80%), cukier, skrobia, błonnik</t>
  </si>
  <si>
    <t>Kluski śląskie z mięsem. Skład: cebula, skrobia ziemniaczana, ziemniaki(12,5%), płatki ziemniaczane(12,3%), mięso wieprzowe( 8,7%), mięso wołowe(4,4%), grysik ziemniaczany, białko sojowe, przyprawy, sól, olej rzepakowy, suszone warzywa, mąka ryżowa.</t>
  </si>
  <si>
    <t>Paluszki rybne. Filet z mintaja i w 100% naturalne składniki, panierka sypka (15%)
(mąka PSZENNA, sól, papryka mielona, kurkuma, drożdże)</t>
  </si>
  <si>
    <t>4,5 kg</t>
  </si>
  <si>
    <t>Uszka z mięsem.Maka pszenna, woda, mięsowołowe(14%) mięso wieprzowe (6%), cebula, pasteryzowane jaja płynne,przyprawy, olej rzepakowy, sól, suszone warzywa.</t>
  </si>
  <si>
    <t>2kg</t>
  </si>
  <si>
    <t>Cebula mrożona</t>
  </si>
  <si>
    <t>Dynia kostka</t>
  </si>
  <si>
    <t>1,5kg</t>
  </si>
  <si>
    <t xml:space="preserve">Miruna morska bez skóry (filet mrożony),  płaty bez ości glazura max 10%, kl. I </t>
  </si>
  <si>
    <t>6,8 kg</t>
  </si>
  <si>
    <t xml:space="preserve">Łosoś filet kl. I </t>
  </si>
  <si>
    <t>Cukinia plastry</t>
  </si>
  <si>
    <t>Mango mrożone</t>
  </si>
  <si>
    <t>Mieszanka europejska</t>
  </si>
  <si>
    <r>
      <t xml:space="preserve">   * </t>
    </r>
    <r>
      <rPr>
        <b/>
        <sz val="11"/>
        <color rgb="FF000000"/>
        <rFont val="Cambria"/>
        <family val="1"/>
        <charset val="238"/>
      </rPr>
      <t>(do pozycji 19)</t>
    </r>
    <r>
      <rPr>
        <sz val="11"/>
        <color rgb="FF000000"/>
        <rFont val="Cambria"/>
        <family val="1"/>
        <charset val="238"/>
      </rPr>
      <t xml:space="preserve"> 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 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</si>
</sst>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zł&quot;;\-#,##0.00\ &quot;zł&quot;"/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35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2" borderId="3" xfId="1" applyFont="1" applyFill="1" applyBorder="1" applyAlignment="1" applyProtection="1">
      <alignment vertical="center"/>
      <protection locked="0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11" fillId="0" borderId="0" xfId="0" applyFont="1"/>
    <xf numFmtId="0" fontId="13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9" fontId="11" fillId="0" borderId="3" xfId="2" applyFont="1" applyBorder="1" applyAlignment="1">
      <alignment vertical="center"/>
    </xf>
    <xf numFmtId="165" fontId="8" fillId="0" borderId="0" xfId="0" applyNumberFormat="1" applyFont="1"/>
    <xf numFmtId="7" fontId="1" fillId="2" borderId="3" xfId="1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right" vertical="center"/>
    </xf>
    <xf numFmtId="0" fontId="1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6"/>
  <sheetViews>
    <sheetView showGridLines="0" tabSelected="1" zoomScaleNormal="100" workbookViewId="0">
      <selection activeCell="F37" sqref="F37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51.19999999999999" customHeight="1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ht="58.2" customHeight="1" x14ac:dyDescent="0.3">
      <c r="A2" s="29" t="s">
        <v>41</v>
      </c>
      <c r="B2" s="29"/>
      <c r="C2" s="29"/>
      <c r="D2" s="29"/>
      <c r="E2" s="29"/>
      <c r="F2" s="29"/>
      <c r="G2" s="29"/>
      <c r="H2" s="29"/>
      <c r="I2" s="29"/>
    </row>
    <row r="3" spans="1:9" ht="15" x14ac:dyDescent="0.3">
      <c r="A3" s="30"/>
      <c r="B3" s="30"/>
      <c r="C3" s="30"/>
      <c r="D3" s="30"/>
      <c r="E3" s="30"/>
      <c r="F3" s="30"/>
      <c r="G3" s="30"/>
      <c r="H3" s="30"/>
      <c r="I3" s="30"/>
    </row>
    <row r="4" spans="1:9" ht="42.6" customHeight="1" x14ac:dyDescent="0.3">
      <c r="A4" s="31" t="s">
        <v>1</v>
      </c>
      <c r="B4" s="31"/>
      <c r="C4" s="32"/>
      <c r="D4" s="32"/>
      <c r="E4" s="32"/>
      <c r="F4" s="32"/>
      <c r="G4" s="32"/>
      <c r="H4" s="32"/>
      <c r="I4" s="32"/>
    </row>
    <row r="5" spans="1:9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.6" x14ac:dyDescent="0.3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ht="41.4" x14ac:dyDescent="0.3">
      <c r="A8" s="7" t="s">
        <v>11</v>
      </c>
      <c r="B8" s="8" t="s">
        <v>62</v>
      </c>
      <c r="C8" s="12" t="s">
        <v>12</v>
      </c>
      <c r="D8" s="7" t="s">
        <v>39</v>
      </c>
      <c r="E8" s="12">
        <v>15</v>
      </c>
      <c r="F8" s="13"/>
      <c r="G8" s="20">
        <f>E8*F8</f>
        <v>0</v>
      </c>
      <c r="H8" s="21">
        <v>0.05</v>
      </c>
      <c r="I8" s="20">
        <f>G8*H8+G8</f>
        <v>0</v>
      </c>
    </row>
    <row r="9" spans="1:9" x14ac:dyDescent="0.3">
      <c r="A9" s="7" t="s">
        <v>13</v>
      </c>
      <c r="B9" s="8" t="s">
        <v>42</v>
      </c>
      <c r="C9" s="7" t="s">
        <v>12</v>
      </c>
      <c r="D9" s="7" t="s">
        <v>39</v>
      </c>
      <c r="E9" s="7">
        <v>336</v>
      </c>
      <c r="F9" s="9"/>
      <c r="G9" s="20">
        <f>E9*F9</f>
        <v>0</v>
      </c>
      <c r="H9" s="21">
        <v>0.05</v>
      </c>
      <c r="I9" s="20">
        <f>G9*H9+G9</f>
        <v>0</v>
      </c>
    </row>
    <row r="10" spans="1:9" x14ac:dyDescent="0.3">
      <c r="A10" s="7" t="s">
        <v>14</v>
      </c>
      <c r="B10" s="8" t="s">
        <v>43</v>
      </c>
      <c r="C10" s="7" t="s">
        <v>12</v>
      </c>
      <c r="D10" s="7" t="s">
        <v>39</v>
      </c>
      <c r="E10" s="7">
        <v>120</v>
      </c>
      <c r="F10" s="9"/>
      <c r="G10" s="20">
        <f>E10*F10</f>
        <v>0</v>
      </c>
      <c r="H10" s="21">
        <v>0.05</v>
      </c>
      <c r="I10" s="20">
        <f>G10*H10+G10</f>
        <v>0</v>
      </c>
    </row>
    <row r="11" spans="1:9" x14ac:dyDescent="0.3">
      <c r="A11" s="7" t="s">
        <v>15</v>
      </c>
      <c r="B11" s="8" t="s">
        <v>76</v>
      </c>
      <c r="C11" s="7" t="s">
        <v>33</v>
      </c>
      <c r="D11" s="10" t="s">
        <v>29</v>
      </c>
      <c r="E11" s="7">
        <v>20</v>
      </c>
      <c r="F11" s="9"/>
      <c r="G11" s="20">
        <f>E11*F11</f>
        <v>0</v>
      </c>
      <c r="H11" s="22">
        <v>0.05</v>
      </c>
      <c r="I11" s="20">
        <f>G11*H11+G11</f>
        <v>0</v>
      </c>
    </row>
    <row r="12" spans="1:9" x14ac:dyDescent="0.3">
      <c r="A12" s="7" t="s">
        <v>16</v>
      </c>
      <c r="B12" s="8" t="s">
        <v>82</v>
      </c>
      <c r="C12" s="7" t="s">
        <v>33</v>
      </c>
      <c r="D12" s="10" t="s">
        <v>29</v>
      </c>
      <c r="E12" s="7">
        <v>25</v>
      </c>
      <c r="F12" s="9"/>
      <c r="G12" s="20">
        <f>E12*F12</f>
        <v>0</v>
      </c>
      <c r="H12" s="21">
        <v>0.05</v>
      </c>
      <c r="I12" s="20">
        <f>G12*H12+G12</f>
        <v>0</v>
      </c>
    </row>
    <row r="13" spans="1:9" ht="27.6" x14ac:dyDescent="0.3">
      <c r="A13" s="7" t="s">
        <v>18</v>
      </c>
      <c r="B13" s="8" t="s">
        <v>44</v>
      </c>
      <c r="C13" s="10" t="s">
        <v>12</v>
      </c>
      <c r="D13" s="7" t="s">
        <v>39</v>
      </c>
      <c r="E13" s="7">
        <v>24</v>
      </c>
      <c r="F13" s="9"/>
      <c r="G13" s="20">
        <f>E13*F13</f>
        <v>0</v>
      </c>
      <c r="H13" s="21">
        <v>0.05</v>
      </c>
      <c r="I13" s="20">
        <f>G13*H13+G13</f>
        <v>0</v>
      </c>
    </row>
    <row r="14" spans="1:9" x14ac:dyDescent="0.3">
      <c r="A14" s="7" t="s">
        <v>20</v>
      </c>
      <c r="B14" s="8" t="s">
        <v>77</v>
      </c>
      <c r="C14" s="7" t="s">
        <v>33</v>
      </c>
      <c r="D14" s="10" t="s">
        <v>29</v>
      </c>
      <c r="E14" s="7">
        <v>15</v>
      </c>
      <c r="F14" s="9"/>
      <c r="G14" s="20">
        <f>E14*F14</f>
        <v>0</v>
      </c>
      <c r="H14" s="21">
        <v>0.05</v>
      </c>
      <c r="I14" s="20">
        <f>G14*H14+G14</f>
        <v>0</v>
      </c>
    </row>
    <row r="15" spans="1:9" x14ac:dyDescent="0.3">
      <c r="A15" s="7" t="s">
        <v>21</v>
      </c>
      <c r="B15" s="11" t="s">
        <v>45</v>
      </c>
      <c r="C15" s="7" t="s">
        <v>12</v>
      </c>
      <c r="D15" s="7" t="s">
        <v>39</v>
      </c>
      <c r="E15" s="7">
        <v>336</v>
      </c>
      <c r="F15" s="9"/>
      <c r="G15" s="20">
        <f>E15*F15</f>
        <v>0</v>
      </c>
      <c r="H15" s="21">
        <v>0.05</v>
      </c>
      <c r="I15" s="20">
        <f>G15*H15+G15</f>
        <v>0</v>
      </c>
    </row>
    <row r="16" spans="1:9" ht="96.6" x14ac:dyDescent="0.3">
      <c r="A16" s="7" t="s">
        <v>22</v>
      </c>
      <c r="B16" s="8" t="s">
        <v>71</v>
      </c>
      <c r="C16" s="7" t="s">
        <v>33</v>
      </c>
      <c r="D16" s="10" t="s">
        <v>29</v>
      </c>
      <c r="E16" s="7">
        <v>20</v>
      </c>
      <c r="F16" s="9"/>
      <c r="G16" s="20">
        <f>E16*F16</f>
        <v>0</v>
      </c>
      <c r="H16" s="21">
        <v>0.05</v>
      </c>
      <c r="I16" s="20">
        <f>G16*H16+G16</f>
        <v>0</v>
      </c>
    </row>
    <row r="17" spans="1:9" x14ac:dyDescent="0.3">
      <c r="A17" s="7" t="s">
        <v>23</v>
      </c>
      <c r="B17" s="8" t="s">
        <v>81</v>
      </c>
      <c r="C17" s="7" t="s">
        <v>33</v>
      </c>
      <c r="D17" s="10" t="s">
        <v>29</v>
      </c>
      <c r="E17" s="7">
        <v>6</v>
      </c>
      <c r="F17" s="24"/>
      <c r="G17" s="20">
        <f>E17*F17</f>
        <v>0</v>
      </c>
      <c r="H17" s="21">
        <v>0.05</v>
      </c>
      <c r="I17" s="20">
        <f>G17*H17+G17</f>
        <v>0</v>
      </c>
    </row>
    <row r="18" spans="1:9" x14ac:dyDescent="0.3">
      <c r="A18" s="7" t="s">
        <v>24</v>
      </c>
      <c r="B18" s="8" t="s">
        <v>83</v>
      </c>
      <c r="C18" s="7" t="s">
        <v>78</v>
      </c>
      <c r="D18" s="10" t="s">
        <v>29</v>
      </c>
      <c r="E18" s="7">
        <v>4</v>
      </c>
      <c r="F18" s="9"/>
      <c r="G18" s="20">
        <f>E18*F18</f>
        <v>0</v>
      </c>
      <c r="H18" s="21">
        <v>0.05</v>
      </c>
      <c r="I18" s="20">
        <f>G18*H18+G18</f>
        <v>0</v>
      </c>
    </row>
    <row r="19" spans="1:9" ht="27.6" x14ac:dyDescent="0.3">
      <c r="A19" s="7" t="s">
        <v>25</v>
      </c>
      <c r="B19" s="8" t="s">
        <v>17</v>
      </c>
      <c r="C19" s="7" t="s">
        <v>38</v>
      </c>
      <c r="D19" s="7" t="s">
        <v>39</v>
      </c>
      <c r="E19" s="7">
        <v>24</v>
      </c>
      <c r="F19" s="9"/>
      <c r="G19" s="20">
        <f>E19*F19</f>
        <v>0</v>
      </c>
      <c r="H19" s="21">
        <v>0.05</v>
      </c>
      <c r="I19" s="20">
        <f>G19*H19+G19</f>
        <v>0</v>
      </c>
    </row>
    <row r="20" spans="1:9" ht="27.6" x14ac:dyDescent="0.3">
      <c r="A20" s="7" t="s">
        <v>27</v>
      </c>
      <c r="B20" s="8" t="s">
        <v>17</v>
      </c>
      <c r="C20" s="7" t="s">
        <v>38</v>
      </c>
      <c r="D20" s="7" t="s">
        <v>39</v>
      </c>
      <c r="E20" s="7">
        <v>20</v>
      </c>
      <c r="F20" s="9"/>
      <c r="G20" s="20">
        <f>E20*F20</f>
        <v>0</v>
      </c>
      <c r="H20" s="21">
        <v>0.05</v>
      </c>
      <c r="I20" s="20">
        <f>G20*H20+G20</f>
        <v>0</v>
      </c>
    </row>
    <row r="21" spans="1:9" x14ac:dyDescent="0.3">
      <c r="A21" s="7" t="s">
        <v>28</v>
      </c>
      <c r="B21" s="8" t="s">
        <v>84</v>
      </c>
      <c r="C21" s="7" t="s">
        <v>33</v>
      </c>
      <c r="D21" s="10" t="s">
        <v>29</v>
      </c>
      <c r="E21" s="7">
        <v>15</v>
      </c>
      <c r="F21" s="9"/>
      <c r="G21" s="20">
        <f>E21*F21</f>
        <v>0</v>
      </c>
      <c r="H21" s="21">
        <v>0.05</v>
      </c>
      <c r="I21" s="20">
        <f>G21*H21+G21</f>
        <v>0</v>
      </c>
    </row>
    <row r="22" spans="1:9" ht="41.4" x14ac:dyDescent="0.3">
      <c r="A22" s="7" t="s">
        <v>30</v>
      </c>
      <c r="B22" s="11" t="s">
        <v>19</v>
      </c>
      <c r="C22" s="7" t="s">
        <v>12</v>
      </c>
      <c r="D22" s="7" t="s">
        <v>39</v>
      </c>
      <c r="E22" s="7">
        <v>480</v>
      </c>
      <c r="F22" s="9"/>
      <c r="G22" s="20">
        <f>E22*F22</f>
        <v>0</v>
      </c>
      <c r="H22" s="21">
        <v>0.05</v>
      </c>
      <c r="I22" s="20">
        <f>G22*H22+G22</f>
        <v>0</v>
      </c>
    </row>
    <row r="23" spans="1:9" ht="41.4" x14ac:dyDescent="0.3">
      <c r="A23" s="7" t="s">
        <v>31</v>
      </c>
      <c r="B23" s="8" t="s">
        <v>46</v>
      </c>
      <c r="C23" s="7" t="s">
        <v>12</v>
      </c>
      <c r="D23" s="7" t="s">
        <v>39</v>
      </c>
      <c r="E23" s="7">
        <v>10</v>
      </c>
      <c r="F23" s="9"/>
      <c r="G23" s="20">
        <f>E23*F23</f>
        <v>0</v>
      </c>
      <c r="H23" s="21">
        <v>0.05</v>
      </c>
      <c r="I23" s="20">
        <f>G23*H23+G23</f>
        <v>0</v>
      </c>
    </row>
    <row r="24" spans="1:9" ht="41.4" x14ac:dyDescent="0.3">
      <c r="A24" s="7" t="s">
        <v>32</v>
      </c>
      <c r="B24" s="8" t="s">
        <v>47</v>
      </c>
      <c r="C24" s="12" t="s">
        <v>12</v>
      </c>
      <c r="D24" s="7" t="s">
        <v>39</v>
      </c>
      <c r="E24" s="12">
        <v>20</v>
      </c>
      <c r="F24" s="13"/>
      <c r="G24" s="20">
        <f>E24*F24</f>
        <v>0</v>
      </c>
      <c r="H24" s="21">
        <v>0.05</v>
      </c>
      <c r="I24" s="20">
        <f>G24*H24+G24</f>
        <v>0</v>
      </c>
    </row>
    <row r="25" spans="1:9" ht="27.6" x14ac:dyDescent="0.3">
      <c r="A25" s="7" t="s">
        <v>34</v>
      </c>
      <c r="B25" s="11" t="s">
        <v>64</v>
      </c>
      <c r="C25" s="7" t="s">
        <v>49</v>
      </c>
      <c r="D25" s="7" t="s">
        <v>39</v>
      </c>
      <c r="E25" s="7">
        <v>144</v>
      </c>
      <c r="F25" s="9"/>
      <c r="G25" s="20">
        <f>E25*F25</f>
        <v>0</v>
      </c>
      <c r="H25" s="22">
        <v>0.05</v>
      </c>
      <c r="I25" s="20">
        <f>G25*H25+G25</f>
        <v>0</v>
      </c>
    </row>
    <row r="26" spans="1:9" ht="29.4" customHeight="1" x14ac:dyDescent="0.3">
      <c r="A26" s="7" t="s">
        <v>37</v>
      </c>
      <c r="B26" s="8" t="s">
        <v>79</v>
      </c>
      <c r="C26" s="7" t="s">
        <v>80</v>
      </c>
      <c r="D26" s="10" t="s">
        <v>29</v>
      </c>
      <c r="E26" s="7">
        <v>4</v>
      </c>
      <c r="F26" s="24"/>
      <c r="G26" s="20">
        <f>E26*F26</f>
        <v>0</v>
      </c>
      <c r="H26" s="21">
        <v>0.05</v>
      </c>
      <c r="I26" s="20">
        <f>G26*H26+G26</f>
        <v>0</v>
      </c>
    </row>
    <row r="27" spans="1:9" ht="55.2" x14ac:dyDescent="0.3">
      <c r="A27" s="7" t="s">
        <v>51</v>
      </c>
      <c r="B27" s="8" t="s">
        <v>72</v>
      </c>
      <c r="C27" s="7" t="s">
        <v>73</v>
      </c>
      <c r="D27" s="10" t="s">
        <v>29</v>
      </c>
      <c r="E27" s="7">
        <v>5</v>
      </c>
      <c r="F27" s="9"/>
      <c r="G27" s="20">
        <f>E27*F27</f>
        <v>0</v>
      </c>
      <c r="H27" s="21">
        <v>0.05</v>
      </c>
      <c r="I27" s="20">
        <f>G27*H27+G27</f>
        <v>0</v>
      </c>
    </row>
    <row r="28" spans="1:9" ht="69" x14ac:dyDescent="0.3">
      <c r="A28" s="7" t="s">
        <v>52</v>
      </c>
      <c r="B28" s="8" t="s">
        <v>70</v>
      </c>
      <c r="C28" s="7" t="s">
        <v>33</v>
      </c>
      <c r="D28" s="10" t="s">
        <v>29</v>
      </c>
      <c r="E28" s="7">
        <v>20</v>
      </c>
      <c r="F28" s="9"/>
      <c r="G28" s="20">
        <f>E28*F28</f>
        <v>0</v>
      </c>
      <c r="H28" s="21">
        <v>0.05</v>
      </c>
      <c r="I28" s="20">
        <f>G28*H28+G28</f>
        <v>0</v>
      </c>
    </row>
    <row r="29" spans="1:9" ht="69" x14ac:dyDescent="0.3">
      <c r="A29" s="7" t="s">
        <v>53</v>
      </c>
      <c r="B29" s="8" t="s">
        <v>69</v>
      </c>
      <c r="C29" s="7" t="s">
        <v>33</v>
      </c>
      <c r="D29" s="10" t="s">
        <v>29</v>
      </c>
      <c r="E29" s="7">
        <v>20</v>
      </c>
      <c r="F29" s="9"/>
      <c r="G29" s="20">
        <f>E29*F29</f>
        <v>0</v>
      </c>
      <c r="H29" s="21">
        <v>0.05</v>
      </c>
      <c r="I29" s="20">
        <f>G29*H29+G29</f>
        <v>0</v>
      </c>
    </row>
    <row r="30" spans="1:9" ht="82.8" x14ac:dyDescent="0.3">
      <c r="A30" s="7" t="s">
        <v>54</v>
      </c>
      <c r="B30" s="8" t="s">
        <v>65</v>
      </c>
      <c r="C30" s="12" t="s">
        <v>66</v>
      </c>
      <c r="D30" s="7" t="s">
        <v>39</v>
      </c>
      <c r="E30" s="12">
        <v>36</v>
      </c>
      <c r="F30" s="13"/>
      <c r="G30" s="20">
        <f>E30*F30</f>
        <v>0</v>
      </c>
      <c r="H30" s="21">
        <v>0.05</v>
      </c>
      <c r="I30" s="20">
        <f>G30*H30+G30</f>
        <v>0</v>
      </c>
    </row>
    <row r="31" spans="1:9" ht="27.6" x14ac:dyDescent="0.3">
      <c r="A31" s="7" t="s">
        <v>55</v>
      </c>
      <c r="B31" s="8" t="s">
        <v>36</v>
      </c>
      <c r="C31" s="7" t="s">
        <v>12</v>
      </c>
      <c r="D31" s="7" t="s">
        <v>39</v>
      </c>
      <c r="E31" s="7">
        <v>60</v>
      </c>
      <c r="F31" s="9"/>
      <c r="G31" s="20">
        <f>E31*F31</f>
        <v>0</v>
      </c>
      <c r="H31" s="21">
        <v>0.05</v>
      </c>
      <c r="I31" s="20">
        <f>G31*H31+G31</f>
        <v>0</v>
      </c>
    </row>
    <row r="32" spans="1:9" ht="27.6" x14ac:dyDescent="0.3">
      <c r="A32" s="7" t="s">
        <v>56</v>
      </c>
      <c r="B32" s="8" t="s">
        <v>68</v>
      </c>
      <c r="C32" s="7" t="s">
        <v>49</v>
      </c>
      <c r="D32" s="10" t="s">
        <v>29</v>
      </c>
      <c r="E32" s="7">
        <v>120</v>
      </c>
      <c r="F32" s="9"/>
      <c r="G32" s="20">
        <f>E32*F32</f>
        <v>0</v>
      </c>
      <c r="H32" s="21">
        <v>0.05</v>
      </c>
      <c r="I32" s="20">
        <f>G32*H32+G32</f>
        <v>0</v>
      </c>
    </row>
    <row r="33" spans="1:1024" ht="27.6" x14ac:dyDescent="0.3">
      <c r="A33" s="7" t="s">
        <v>57</v>
      </c>
      <c r="B33" s="11" t="s">
        <v>48</v>
      </c>
      <c r="C33" s="7" t="s">
        <v>12</v>
      </c>
      <c r="D33" s="7" t="s">
        <v>39</v>
      </c>
      <c r="E33" s="7">
        <v>48</v>
      </c>
      <c r="F33" s="9"/>
      <c r="G33" s="20">
        <f>E33*F33</f>
        <v>0</v>
      </c>
      <c r="H33" s="21">
        <v>0.05</v>
      </c>
      <c r="I33" s="20">
        <f>G33*H33+G33</f>
        <v>0</v>
      </c>
    </row>
    <row r="34" spans="1:1024" ht="69" x14ac:dyDescent="0.3">
      <c r="A34" s="7" t="s">
        <v>58</v>
      </c>
      <c r="B34" s="8" t="s">
        <v>74</v>
      </c>
      <c r="C34" s="7" t="s">
        <v>75</v>
      </c>
      <c r="D34" s="10" t="s">
        <v>29</v>
      </c>
      <c r="E34" s="7">
        <v>3</v>
      </c>
      <c r="F34" s="9"/>
      <c r="G34" s="20">
        <f>E34*F34</f>
        <v>0</v>
      </c>
      <c r="H34" s="21">
        <v>0.05</v>
      </c>
      <c r="I34" s="20">
        <f>G34*H34+G34</f>
        <v>0</v>
      </c>
    </row>
    <row r="35" spans="1:1024" s="19" customFormat="1" x14ac:dyDescent="0.3">
      <c r="A35" s="7" t="s">
        <v>59</v>
      </c>
      <c r="B35" s="11" t="s">
        <v>26</v>
      </c>
      <c r="C35" s="7" t="s">
        <v>12</v>
      </c>
      <c r="D35" s="7" t="s">
        <v>39</v>
      </c>
      <c r="E35" s="7">
        <v>24</v>
      </c>
      <c r="F35" s="9"/>
      <c r="G35" s="20">
        <f>E35*F35</f>
        <v>0</v>
      </c>
      <c r="H35" s="21">
        <v>0.05</v>
      </c>
      <c r="I35" s="20">
        <f>G35*H35+G35</f>
        <v>0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  <c r="ALM35" s="18"/>
      <c r="ALN35" s="18"/>
      <c r="ALO35" s="18"/>
      <c r="ALP35" s="18"/>
      <c r="ALQ35" s="18"/>
      <c r="ALR35" s="18"/>
      <c r="ALS35" s="18"/>
      <c r="ALT35" s="18"/>
      <c r="ALU35" s="18"/>
      <c r="ALV35" s="18"/>
      <c r="ALW35" s="18"/>
      <c r="ALX35" s="18"/>
      <c r="ALY35" s="18"/>
      <c r="ALZ35" s="18"/>
      <c r="AMA35" s="18"/>
      <c r="AMB35" s="18"/>
      <c r="AMC35" s="18"/>
      <c r="AMD35" s="18"/>
      <c r="AME35" s="18"/>
      <c r="AMF35" s="18"/>
      <c r="AMG35" s="18"/>
      <c r="AMH35" s="18"/>
      <c r="AMI35" s="18"/>
      <c r="AMJ35" s="18"/>
    </row>
    <row r="36" spans="1:1024" s="19" customFormat="1" ht="41.4" x14ac:dyDescent="0.3">
      <c r="A36" s="7" t="s">
        <v>60</v>
      </c>
      <c r="B36" s="11" t="s">
        <v>67</v>
      </c>
      <c r="C36" s="7" t="s">
        <v>12</v>
      </c>
      <c r="D36" s="7" t="s">
        <v>39</v>
      </c>
      <c r="E36" s="7">
        <v>300</v>
      </c>
      <c r="F36" s="9"/>
      <c r="G36" s="20">
        <f>E36*F36</f>
        <v>0</v>
      </c>
      <c r="H36" s="21">
        <v>0.05</v>
      </c>
      <c r="I36" s="20">
        <f>G36*H36+G36</f>
        <v>0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  <c r="AAE36" s="18"/>
      <c r="AAF36" s="18"/>
      <c r="AAG36" s="18"/>
      <c r="AAH36" s="18"/>
      <c r="AAI36" s="18"/>
      <c r="AAJ36" s="18"/>
      <c r="AAK36" s="18"/>
      <c r="AAL36" s="18"/>
      <c r="AAM36" s="18"/>
      <c r="AAN36" s="18"/>
      <c r="AAO36" s="18"/>
      <c r="AAP36" s="18"/>
      <c r="AAQ36" s="18"/>
      <c r="AAR36" s="18"/>
      <c r="AAS36" s="18"/>
      <c r="AAT36" s="18"/>
      <c r="AAU36" s="18"/>
      <c r="AAV36" s="18"/>
      <c r="AAW36" s="18"/>
      <c r="AAX36" s="18"/>
      <c r="AAY36" s="18"/>
      <c r="AAZ36" s="18"/>
      <c r="ABA36" s="18"/>
      <c r="ABB36" s="18"/>
      <c r="ABC36" s="18"/>
      <c r="ABD36" s="18"/>
      <c r="ABE36" s="18"/>
      <c r="ABF36" s="18"/>
      <c r="ABG36" s="18"/>
      <c r="ABH36" s="18"/>
      <c r="ABI36" s="18"/>
      <c r="ABJ36" s="18"/>
      <c r="ABK36" s="18"/>
      <c r="ABL36" s="18"/>
      <c r="ABM36" s="18"/>
      <c r="ABN36" s="18"/>
      <c r="ABO36" s="18"/>
      <c r="ABP36" s="18"/>
      <c r="ABQ36" s="18"/>
      <c r="ABR36" s="18"/>
      <c r="ABS36" s="18"/>
      <c r="ABT36" s="18"/>
      <c r="ABU36" s="18"/>
      <c r="ABV36" s="18"/>
      <c r="ABW36" s="18"/>
      <c r="ABX36" s="18"/>
      <c r="ABY36" s="18"/>
      <c r="ABZ36" s="18"/>
      <c r="ACA36" s="18"/>
      <c r="ACB36" s="18"/>
      <c r="ACC36" s="18"/>
      <c r="ACD36" s="18"/>
      <c r="ACE36" s="18"/>
      <c r="ACF36" s="18"/>
      <c r="ACG36" s="18"/>
      <c r="ACH36" s="18"/>
      <c r="ACI36" s="18"/>
      <c r="ACJ36" s="18"/>
      <c r="ACK36" s="18"/>
      <c r="ACL36" s="18"/>
      <c r="ACM36" s="18"/>
      <c r="ACN36" s="18"/>
      <c r="ACO36" s="18"/>
      <c r="ACP36" s="18"/>
      <c r="ACQ36" s="18"/>
      <c r="ACR36" s="18"/>
      <c r="ACS36" s="18"/>
      <c r="ACT36" s="18"/>
      <c r="ACU36" s="18"/>
      <c r="ACV36" s="18"/>
      <c r="ACW36" s="18"/>
      <c r="ACX36" s="18"/>
      <c r="ACY36" s="18"/>
      <c r="ACZ36" s="18"/>
      <c r="ADA36" s="18"/>
      <c r="ADB36" s="18"/>
      <c r="ADC36" s="18"/>
      <c r="ADD36" s="18"/>
      <c r="ADE36" s="18"/>
      <c r="ADF36" s="18"/>
      <c r="ADG36" s="18"/>
      <c r="ADH36" s="18"/>
      <c r="ADI36" s="18"/>
      <c r="ADJ36" s="18"/>
      <c r="ADK36" s="18"/>
      <c r="ADL36" s="18"/>
      <c r="ADM36" s="18"/>
      <c r="ADN36" s="18"/>
      <c r="ADO36" s="18"/>
      <c r="ADP36" s="18"/>
      <c r="ADQ36" s="18"/>
      <c r="ADR36" s="18"/>
      <c r="ADS36" s="18"/>
      <c r="ADT36" s="18"/>
      <c r="ADU36" s="18"/>
      <c r="ADV36" s="18"/>
      <c r="ADW36" s="18"/>
      <c r="ADX36" s="18"/>
      <c r="ADY36" s="18"/>
      <c r="ADZ36" s="18"/>
      <c r="AEA36" s="18"/>
      <c r="AEB36" s="18"/>
      <c r="AEC36" s="18"/>
      <c r="AED36" s="18"/>
      <c r="AEE36" s="18"/>
      <c r="AEF36" s="18"/>
      <c r="AEG36" s="18"/>
      <c r="AEH36" s="18"/>
      <c r="AEI36" s="18"/>
      <c r="AEJ36" s="18"/>
      <c r="AEK36" s="18"/>
      <c r="AEL36" s="18"/>
      <c r="AEM36" s="18"/>
      <c r="AEN36" s="18"/>
      <c r="AEO36" s="18"/>
      <c r="AEP36" s="18"/>
      <c r="AEQ36" s="18"/>
      <c r="AER36" s="18"/>
      <c r="AES36" s="18"/>
      <c r="AET36" s="18"/>
      <c r="AEU36" s="18"/>
      <c r="AEV36" s="18"/>
      <c r="AEW36" s="18"/>
      <c r="AEX36" s="18"/>
      <c r="AEY36" s="18"/>
      <c r="AEZ36" s="18"/>
      <c r="AFA36" s="18"/>
      <c r="AFB36" s="18"/>
      <c r="AFC36" s="18"/>
      <c r="AFD36" s="18"/>
      <c r="AFE36" s="18"/>
      <c r="AFF36" s="18"/>
      <c r="AFG36" s="18"/>
      <c r="AFH36" s="18"/>
      <c r="AFI36" s="18"/>
      <c r="AFJ36" s="18"/>
      <c r="AFK36" s="18"/>
      <c r="AFL36" s="18"/>
      <c r="AFM36" s="18"/>
      <c r="AFN36" s="18"/>
      <c r="AFO36" s="18"/>
      <c r="AFP36" s="18"/>
      <c r="AFQ36" s="18"/>
      <c r="AFR36" s="18"/>
      <c r="AFS36" s="18"/>
      <c r="AFT36" s="18"/>
      <c r="AFU36" s="18"/>
      <c r="AFV36" s="18"/>
      <c r="AFW36" s="18"/>
      <c r="AFX36" s="18"/>
      <c r="AFY36" s="18"/>
      <c r="AFZ36" s="18"/>
      <c r="AGA36" s="18"/>
      <c r="AGB36" s="18"/>
      <c r="AGC36" s="18"/>
      <c r="AGD36" s="18"/>
      <c r="AGE36" s="18"/>
      <c r="AGF36" s="18"/>
      <c r="AGG36" s="18"/>
      <c r="AGH36" s="18"/>
      <c r="AGI36" s="18"/>
      <c r="AGJ36" s="18"/>
      <c r="AGK36" s="18"/>
      <c r="AGL36" s="18"/>
      <c r="AGM36" s="18"/>
      <c r="AGN36" s="18"/>
      <c r="AGO36" s="18"/>
      <c r="AGP36" s="18"/>
      <c r="AGQ36" s="18"/>
      <c r="AGR36" s="18"/>
      <c r="AGS36" s="18"/>
      <c r="AGT36" s="18"/>
      <c r="AGU36" s="18"/>
      <c r="AGV36" s="18"/>
      <c r="AGW36" s="18"/>
      <c r="AGX36" s="18"/>
      <c r="AGY36" s="18"/>
      <c r="AGZ36" s="18"/>
      <c r="AHA36" s="18"/>
      <c r="AHB36" s="18"/>
      <c r="AHC36" s="18"/>
      <c r="AHD36" s="18"/>
      <c r="AHE36" s="18"/>
      <c r="AHF36" s="18"/>
      <c r="AHG36" s="18"/>
      <c r="AHH36" s="18"/>
      <c r="AHI36" s="18"/>
      <c r="AHJ36" s="18"/>
      <c r="AHK36" s="18"/>
      <c r="AHL36" s="18"/>
      <c r="AHM36" s="18"/>
      <c r="AHN36" s="18"/>
      <c r="AHO36" s="18"/>
      <c r="AHP36" s="18"/>
      <c r="AHQ36" s="18"/>
      <c r="AHR36" s="18"/>
      <c r="AHS36" s="18"/>
      <c r="AHT36" s="18"/>
      <c r="AHU36" s="18"/>
      <c r="AHV36" s="18"/>
      <c r="AHW36" s="18"/>
      <c r="AHX36" s="18"/>
      <c r="AHY36" s="18"/>
      <c r="AHZ36" s="18"/>
      <c r="AIA36" s="18"/>
      <c r="AIB36" s="18"/>
      <c r="AIC36" s="18"/>
      <c r="AID36" s="18"/>
      <c r="AIE36" s="18"/>
      <c r="AIF36" s="18"/>
      <c r="AIG36" s="18"/>
      <c r="AIH36" s="18"/>
      <c r="AII36" s="18"/>
      <c r="AIJ36" s="18"/>
      <c r="AIK36" s="18"/>
      <c r="AIL36" s="18"/>
      <c r="AIM36" s="18"/>
      <c r="AIN36" s="18"/>
      <c r="AIO36" s="18"/>
      <c r="AIP36" s="18"/>
      <c r="AIQ36" s="18"/>
      <c r="AIR36" s="18"/>
      <c r="AIS36" s="18"/>
      <c r="AIT36" s="18"/>
      <c r="AIU36" s="18"/>
      <c r="AIV36" s="18"/>
      <c r="AIW36" s="18"/>
      <c r="AIX36" s="18"/>
      <c r="AIY36" s="18"/>
      <c r="AIZ36" s="18"/>
      <c r="AJA36" s="18"/>
      <c r="AJB36" s="18"/>
      <c r="AJC36" s="18"/>
      <c r="AJD36" s="18"/>
      <c r="AJE36" s="18"/>
      <c r="AJF36" s="18"/>
      <c r="AJG36" s="18"/>
      <c r="AJH36" s="18"/>
      <c r="AJI36" s="18"/>
      <c r="AJJ36" s="18"/>
      <c r="AJK36" s="18"/>
      <c r="AJL36" s="18"/>
      <c r="AJM36" s="18"/>
      <c r="AJN36" s="18"/>
      <c r="AJO36" s="18"/>
      <c r="AJP36" s="18"/>
      <c r="AJQ36" s="18"/>
      <c r="AJR36" s="18"/>
      <c r="AJS36" s="18"/>
      <c r="AJT36" s="18"/>
      <c r="AJU36" s="18"/>
      <c r="AJV36" s="18"/>
      <c r="AJW36" s="18"/>
      <c r="AJX36" s="18"/>
      <c r="AJY36" s="18"/>
      <c r="AJZ36" s="18"/>
      <c r="AKA36" s="18"/>
      <c r="AKB36" s="18"/>
      <c r="AKC36" s="18"/>
      <c r="AKD36" s="18"/>
      <c r="AKE36" s="18"/>
      <c r="AKF36" s="18"/>
      <c r="AKG36" s="18"/>
      <c r="AKH36" s="18"/>
      <c r="AKI36" s="18"/>
      <c r="AKJ36" s="18"/>
      <c r="AKK36" s="18"/>
      <c r="AKL36" s="18"/>
      <c r="AKM36" s="18"/>
      <c r="AKN36" s="18"/>
      <c r="AKO36" s="18"/>
      <c r="AKP36" s="18"/>
      <c r="AKQ36" s="18"/>
      <c r="AKR36" s="18"/>
      <c r="AKS36" s="18"/>
      <c r="AKT36" s="18"/>
      <c r="AKU36" s="18"/>
      <c r="AKV36" s="18"/>
      <c r="AKW36" s="18"/>
      <c r="AKX36" s="18"/>
      <c r="AKY36" s="18"/>
      <c r="AKZ36" s="18"/>
      <c r="ALA36" s="18"/>
      <c r="ALB36" s="18"/>
      <c r="ALC36" s="18"/>
      <c r="ALD36" s="18"/>
      <c r="ALE36" s="18"/>
      <c r="ALF36" s="18"/>
      <c r="ALG36" s="18"/>
      <c r="ALH36" s="18"/>
      <c r="ALI36" s="18"/>
      <c r="ALJ36" s="18"/>
      <c r="ALK36" s="18"/>
      <c r="ALL36" s="18"/>
      <c r="ALM36" s="18"/>
      <c r="ALN36" s="18"/>
      <c r="ALO36" s="18"/>
      <c r="ALP36" s="18"/>
      <c r="ALQ36" s="18"/>
      <c r="ALR36" s="18"/>
      <c r="ALS36" s="18"/>
      <c r="ALT36" s="18"/>
      <c r="ALU36" s="18"/>
      <c r="ALV36" s="18"/>
      <c r="ALW36" s="18"/>
      <c r="ALX36" s="18"/>
      <c r="ALY36" s="18"/>
      <c r="ALZ36" s="18"/>
      <c r="AMA36" s="18"/>
      <c r="AMB36" s="18"/>
      <c r="AMC36" s="18"/>
      <c r="AMD36" s="18"/>
      <c r="AME36" s="18"/>
      <c r="AMF36" s="18"/>
      <c r="AMG36" s="18"/>
      <c r="AMH36" s="18"/>
      <c r="AMI36" s="18"/>
      <c r="AMJ36" s="18"/>
    </row>
    <row r="37" spans="1:1024" s="19" customFormat="1" ht="55.2" x14ac:dyDescent="0.3">
      <c r="A37" s="7" t="s">
        <v>61</v>
      </c>
      <c r="B37" s="11" t="s">
        <v>63</v>
      </c>
      <c r="C37" s="7" t="s">
        <v>12</v>
      </c>
      <c r="D37" s="7" t="s">
        <v>39</v>
      </c>
      <c r="E37" s="7">
        <v>15</v>
      </c>
      <c r="F37" s="9"/>
      <c r="G37" s="20">
        <f>E37*F37</f>
        <v>0</v>
      </c>
      <c r="H37" s="21">
        <v>0.05</v>
      </c>
      <c r="I37" s="20">
        <f>G37*H37+G37</f>
        <v>0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  <c r="AAE37" s="18"/>
      <c r="AAF37" s="18"/>
      <c r="AAG37" s="18"/>
      <c r="AAH37" s="18"/>
      <c r="AAI37" s="18"/>
      <c r="AAJ37" s="18"/>
      <c r="AAK37" s="18"/>
      <c r="AAL37" s="18"/>
      <c r="AAM37" s="18"/>
      <c r="AAN37" s="18"/>
      <c r="AAO37" s="18"/>
      <c r="AAP37" s="18"/>
      <c r="AAQ37" s="18"/>
      <c r="AAR37" s="18"/>
      <c r="AAS37" s="18"/>
      <c r="AAT37" s="18"/>
      <c r="AAU37" s="18"/>
      <c r="AAV37" s="18"/>
      <c r="AAW37" s="18"/>
      <c r="AAX37" s="18"/>
      <c r="AAY37" s="18"/>
      <c r="AAZ37" s="18"/>
      <c r="ABA37" s="18"/>
      <c r="ABB37" s="18"/>
      <c r="ABC37" s="18"/>
      <c r="ABD37" s="18"/>
      <c r="ABE37" s="18"/>
      <c r="ABF37" s="18"/>
      <c r="ABG37" s="18"/>
      <c r="ABH37" s="18"/>
      <c r="ABI37" s="18"/>
      <c r="ABJ37" s="18"/>
      <c r="ABK37" s="18"/>
      <c r="ABL37" s="18"/>
      <c r="ABM37" s="18"/>
      <c r="ABN37" s="18"/>
      <c r="ABO37" s="18"/>
      <c r="ABP37" s="18"/>
      <c r="ABQ37" s="18"/>
      <c r="ABR37" s="18"/>
      <c r="ABS37" s="18"/>
      <c r="ABT37" s="18"/>
      <c r="ABU37" s="18"/>
      <c r="ABV37" s="18"/>
      <c r="ABW37" s="18"/>
      <c r="ABX37" s="18"/>
      <c r="ABY37" s="18"/>
      <c r="ABZ37" s="18"/>
      <c r="ACA37" s="18"/>
      <c r="ACB37" s="18"/>
      <c r="ACC37" s="18"/>
      <c r="ACD37" s="18"/>
      <c r="ACE37" s="18"/>
      <c r="ACF37" s="18"/>
      <c r="ACG37" s="18"/>
      <c r="ACH37" s="18"/>
      <c r="ACI37" s="18"/>
      <c r="ACJ37" s="18"/>
      <c r="ACK37" s="18"/>
      <c r="ACL37" s="18"/>
      <c r="ACM37" s="18"/>
      <c r="ACN37" s="18"/>
      <c r="ACO37" s="18"/>
      <c r="ACP37" s="18"/>
      <c r="ACQ37" s="18"/>
      <c r="ACR37" s="18"/>
      <c r="ACS37" s="18"/>
      <c r="ACT37" s="18"/>
      <c r="ACU37" s="18"/>
      <c r="ACV37" s="18"/>
      <c r="ACW37" s="18"/>
      <c r="ACX37" s="18"/>
      <c r="ACY37" s="18"/>
      <c r="ACZ37" s="18"/>
      <c r="ADA37" s="18"/>
      <c r="ADB37" s="18"/>
      <c r="ADC37" s="18"/>
      <c r="ADD37" s="18"/>
      <c r="ADE37" s="18"/>
      <c r="ADF37" s="18"/>
      <c r="ADG37" s="18"/>
      <c r="ADH37" s="18"/>
      <c r="ADI37" s="18"/>
      <c r="ADJ37" s="18"/>
      <c r="ADK37" s="18"/>
      <c r="ADL37" s="18"/>
      <c r="ADM37" s="18"/>
      <c r="ADN37" s="18"/>
      <c r="ADO37" s="18"/>
      <c r="ADP37" s="18"/>
      <c r="ADQ37" s="18"/>
      <c r="ADR37" s="18"/>
      <c r="ADS37" s="18"/>
      <c r="ADT37" s="18"/>
      <c r="ADU37" s="18"/>
      <c r="ADV37" s="18"/>
      <c r="ADW37" s="18"/>
      <c r="ADX37" s="18"/>
      <c r="ADY37" s="18"/>
      <c r="ADZ37" s="18"/>
      <c r="AEA37" s="18"/>
      <c r="AEB37" s="18"/>
      <c r="AEC37" s="18"/>
      <c r="AED37" s="18"/>
      <c r="AEE37" s="18"/>
      <c r="AEF37" s="18"/>
      <c r="AEG37" s="18"/>
      <c r="AEH37" s="18"/>
      <c r="AEI37" s="18"/>
      <c r="AEJ37" s="18"/>
      <c r="AEK37" s="18"/>
      <c r="AEL37" s="18"/>
      <c r="AEM37" s="18"/>
      <c r="AEN37" s="18"/>
      <c r="AEO37" s="18"/>
      <c r="AEP37" s="18"/>
      <c r="AEQ37" s="18"/>
      <c r="AER37" s="18"/>
      <c r="AES37" s="18"/>
      <c r="AET37" s="18"/>
      <c r="AEU37" s="18"/>
      <c r="AEV37" s="18"/>
      <c r="AEW37" s="18"/>
      <c r="AEX37" s="18"/>
      <c r="AEY37" s="18"/>
      <c r="AEZ37" s="18"/>
      <c r="AFA37" s="18"/>
      <c r="AFB37" s="18"/>
      <c r="AFC37" s="18"/>
      <c r="AFD37" s="18"/>
      <c r="AFE37" s="18"/>
      <c r="AFF37" s="18"/>
      <c r="AFG37" s="18"/>
      <c r="AFH37" s="18"/>
      <c r="AFI37" s="18"/>
      <c r="AFJ37" s="18"/>
      <c r="AFK37" s="18"/>
      <c r="AFL37" s="18"/>
      <c r="AFM37" s="18"/>
      <c r="AFN37" s="18"/>
      <c r="AFO37" s="18"/>
      <c r="AFP37" s="18"/>
      <c r="AFQ37" s="18"/>
      <c r="AFR37" s="18"/>
      <c r="AFS37" s="18"/>
      <c r="AFT37" s="18"/>
      <c r="AFU37" s="18"/>
      <c r="AFV37" s="18"/>
      <c r="AFW37" s="18"/>
      <c r="AFX37" s="18"/>
      <c r="AFY37" s="18"/>
      <c r="AFZ37" s="18"/>
      <c r="AGA37" s="18"/>
      <c r="AGB37" s="18"/>
      <c r="AGC37" s="18"/>
      <c r="AGD37" s="18"/>
      <c r="AGE37" s="18"/>
      <c r="AGF37" s="18"/>
      <c r="AGG37" s="18"/>
      <c r="AGH37" s="18"/>
      <c r="AGI37" s="18"/>
      <c r="AGJ37" s="18"/>
      <c r="AGK37" s="18"/>
      <c r="AGL37" s="18"/>
      <c r="AGM37" s="18"/>
      <c r="AGN37" s="18"/>
      <c r="AGO37" s="18"/>
      <c r="AGP37" s="18"/>
      <c r="AGQ37" s="18"/>
      <c r="AGR37" s="18"/>
      <c r="AGS37" s="18"/>
      <c r="AGT37" s="18"/>
      <c r="AGU37" s="18"/>
      <c r="AGV37" s="18"/>
      <c r="AGW37" s="18"/>
      <c r="AGX37" s="18"/>
      <c r="AGY37" s="18"/>
      <c r="AGZ37" s="18"/>
      <c r="AHA37" s="18"/>
      <c r="AHB37" s="18"/>
      <c r="AHC37" s="18"/>
      <c r="AHD37" s="18"/>
      <c r="AHE37" s="18"/>
      <c r="AHF37" s="18"/>
      <c r="AHG37" s="18"/>
      <c r="AHH37" s="18"/>
      <c r="AHI37" s="18"/>
      <c r="AHJ37" s="18"/>
      <c r="AHK37" s="18"/>
      <c r="AHL37" s="18"/>
      <c r="AHM37" s="18"/>
      <c r="AHN37" s="18"/>
      <c r="AHO37" s="18"/>
      <c r="AHP37" s="18"/>
      <c r="AHQ37" s="18"/>
      <c r="AHR37" s="18"/>
      <c r="AHS37" s="18"/>
      <c r="AHT37" s="18"/>
      <c r="AHU37" s="18"/>
      <c r="AHV37" s="18"/>
      <c r="AHW37" s="18"/>
      <c r="AHX37" s="18"/>
      <c r="AHY37" s="18"/>
      <c r="AHZ37" s="18"/>
      <c r="AIA37" s="18"/>
      <c r="AIB37" s="18"/>
      <c r="AIC37" s="18"/>
      <c r="AID37" s="18"/>
      <c r="AIE37" s="18"/>
      <c r="AIF37" s="18"/>
      <c r="AIG37" s="18"/>
      <c r="AIH37" s="18"/>
      <c r="AII37" s="18"/>
      <c r="AIJ37" s="18"/>
      <c r="AIK37" s="18"/>
      <c r="AIL37" s="18"/>
      <c r="AIM37" s="18"/>
      <c r="AIN37" s="18"/>
      <c r="AIO37" s="18"/>
      <c r="AIP37" s="18"/>
      <c r="AIQ37" s="18"/>
      <c r="AIR37" s="18"/>
      <c r="AIS37" s="18"/>
      <c r="AIT37" s="18"/>
      <c r="AIU37" s="18"/>
      <c r="AIV37" s="18"/>
      <c r="AIW37" s="18"/>
      <c r="AIX37" s="18"/>
      <c r="AIY37" s="18"/>
      <c r="AIZ37" s="18"/>
      <c r="AJA37" s="18"/>
      <c r="AJB37" s="18"/>
      <c r="AJC37" s="18"/>
      <c r="AJD37" s="18"/>
      <c r="AJE37" s="18"/>
      <c r="AJF37" s="18"/>
      <c r="AJG37" s="18"/>
      <c r="AJH37" s="18"/>
      <c r="AJI37" s="18"/>
      <c r="AJJ37" s="18"/>
      <c r="AJK37" s="18"/>
      <c r="AJL37" s="18"/>
      <c r="AJM37" s="18"/>
      <c r="AJN37" s="18"/>
      <c r="AJO37" s="18"/>
      <c r="AJP37" s="18"/>
      <c r="AJQ37" s="18"/>
      <c r="AJR37" s="18"/>
      <c r="AJS37" s="18"/>
      <c r="AJT37" s="18"/>
      <c r="AJU37" s="18"/>
      <c r="AJV37" s="18"/>
      <c r="AJW37" s="18"/>
      <c r="AJX37" s="18"/>
      <c r="AJY37" s="18"/>
      <c r="AJZ37" s="18"/>
      <c r="AKA37" s="18"/>
      <c r="AKB37" s="18"/>
      <c r="AKC37" s="18"/>
      <c r="AKD37" s="18"/>
      <c r="AKE37" s="18"/>
      <c r="AKF37" s="18"/>
      <c r="AKG37" s="18"/>
      <c r="AKH37" s="18"/>
      <c r="AKI37" s="18"/>
      <c r="AKJ37" s="18"/>
      <c r="AKK37" s="18"/>
      <c r="AKL37" s="18"/>
      <c r="AKM37" s="18"/>
      <c r="AKN37" s="18"/>
      <c r="AKO37" s="18"/>
      <c r="AKP37" s="18"/>
      <c r="AKQ37" s="18"/>
      <c r="AKR37" s="18"/>
      <c r="AKS37" s="18"/>
      <c r="AKT37" s="18"/>
      <c r="AKU37" s="18"/>
      <c r="AKV37" s="18"/>
      <c r="AKW37" s="18"/>
      <c r="AKX37" s="18"/>
      <c r="AKY37" s="18"/>
      <c r="AKZ37" s="18"/>
      <c r="ALA37" s="18"/>
      <c r="ALB37" s="18"/>
      <c r="ALC37" s="18"/>
      <c r="ALD37" s="18"/>
      <c r="ALE37" s="18"/>
      <c r="ALF37" s="18"/>
      <c r="ALG37" s="18"/>
      <c r="ALH37" s="18"/>
      <c r="ALI37" s="18"/>
      <c r="ALJ37" s="18"/>
      <c r="ALK37" s="18"/>
      <c r="ALL37" s="18"/>
      <c r="ALM37" s="18"/>
      <c r="ALN37" s="18"/>
      <c r="ALO37" s="18"/>
      <c r="ALP37" s="18"/>
      <c r="ALQ37" s="18"/>
      <c r="ALR37" s="18"/>
      <c r="ALS37" s="18"/>
      <c r="ALT37" s="18"/>
      <c r="ALU37" s="18"/>
      <c r="ALV37" s="18"/>
      <c r="ALW37" s="18"/>
      <c r="ALX37" s="18"/>
      <c r="ALY37" s="18"/>
      <c r="ALZ37" s="18"/>
      <c r="AMA37" s="18"/>
      <c r="AMB37" s="18"/>
      <c r="AMC37" s="18"/>
      <c r="AMD37" s="18"/>
      <c r="AME37" s="18"/>
      <c r="AMF37" s="18"/>
      <c r="AMG37" s="18"/>
      <c r="AMH37" s="18"/>
      <c r="AMI37" s="18"/>
      <c r="AMJ37" s="18"/>
    </row>
    <row r="38" spans="1:1024" x14ac:dyDescent="0.3">
      <c r="A38" s="25" t="s">
        <v>35</v>
      </c>
      <c r="B38" s="25"/>
      <c r="C38" s="25"/>
      <c r="D38" s="25"/>
      <c r="E38" s="25"/>
      <c r="F38" s="25"/>
      <c r="G38" s="14">
        <f>SUM(G8:G37)</f>
        <v>0</v>
      </c>
      <c r="H38" s="15"/>
      <c r="I38" s="16">
        <f>SUM(I8:I37)</f>
        <v>0</v>
      </c>
    </row>
    <row r="39" spans="1:1024" ht="31.2" customHeight="1" x14ac:dyDescent="0.3">
      <c r="A39" s="33" t="s">
        <v>50</v>
      </c>
      <c r="B39" s="34"/>
      <c r="C39" s="34"/>
      <c r="D39" s="34"/>
      <c r="E39" s="34"/>
      <c r="F39" s="34"/>
      <c r="G39" s="34"/>
      <c r="H39" s="34"/>
      <c r="I39" s="23">
        <f>I38*70%</f>
        <v>0</v>
      </c>
    </row>
    <row r="40" spans="1:1024" ht="92.4" customHeight="1" x14ac:dyDescent="0.3">
      <c r="A40" s="26" t="s">
        <v>85</v>
      </c>
      <c r="B40" s="26"/>
      <c r="C40" s="26"/>
      <c r="D40" s="26"/>
      <c r="E40" s="26"/>
      <c r="F40" s="26"/>
      <c r="G40" s="26"/>
      <c r="H40" s="26"/>
      <c r="I40" s="26"/>
    </row>
    <row r="42" spans="1:1024" x14ac:dyDescent="0.3">
      <c r="A42" s="27" t="s">
        <v>40</v>
      </c>
      <c r="B42" s="27"/>
      <c r="C42" s="27"/>
      <c r="D42" s="27"/>
      <c r="E42" s="27"/>
      <c r="F42" s="27"/>
      <c r="G42" s="27"/>
      <c r="H42" s="27"/>
      <c r="I42" s="27"/>
    </row>
    <row r="46" spans="1:1024" x14ac:dyDescent="0.3">
      <c r="B46" s="17"/>
    </row>
  </sheetData>
  <sheetProtection algorithmName="SHA-512" hashValue="T1Mhefb0UneBsI2le7OaeciNaFKB7gVeathvODkl8QCyzn3rVtGVy4zDG6YrQs0ELqxIYhlnUb64a7FDb4sffw==" saltValue="ZV1g+q1D0zZdqtZzZhNCpA==" spinCount="100000" sheet="1" objects="1" scenarios="1"/>
  <sortState ref="B8:I37">
    <sortCondition ref="B8:B37"/>
  </sortState>
  <mergeCells count="9">
    <mergeCell ref="A38:F38"/>
    <mergeCell ref="A40:I40"/>
    <mergeCell ref="A42:I42"/>
    <mergeCell ref="A1:I1"/>
    <mergeCell ref="A2:I2"/>
    <mergeCell ref="A3:I3"/>
    <mergeCell ref="A4:B4"/>
    <mergeCell ref="C4:I4"/>
    <mergeCell ref="A39:H39"/>
  </mergeCells>
  <phoneticPr fontId="14" type="noConversion"/>
  <pageMargins left="0.7" right="0.7" top="1.5016666666666667" bottom="0.75" header="0.51180555555555596" footer="0.51180555555555596"/>
  <pageSetup paperSize="9" scale="68" fitToHeight="0" orientation="portrait" horizontalDpi="300" verticalDpi="300" r:id="rId1"/>
  <headerFooter>
    <oddHeader>&amp;L&amp;"Cambria,Kursywa"Nr postępowania: GZEAS.26.ZP.1.2024&amp;C&amp;14
Wykaz asortymentowo-ilościowy
Kosztorys Ofertowy
&amp;16CZĘŚĆ 20 - dostawa mrożonek (ryby, warzywa i owoce mrożone) 
Żłobek w Kotorzu Małym&amp;R&amp;"Cambria,Kursywa"&amp;K000000Załącznik nr 3.20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mrożonki</vt:lpstr>
      <vt:lpstr>mrożonki!Obszar_wydruku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9</cp:revision>
  <cp:lastPrinted>2024-11-29T20:24:44Z</cp:lastPrinted>
  <dcterms:created xsi:type="dcterms:W3CDTF">2006-09-16T00:00:00Z</dcterms:created>
  <dcterms:modified xsi:type="dcterms:W3CDTF">2024-12-05T16:48:11Z</dcterms:modified>
  <dc:language>pl-PL</dc:language>
</cp:coreProperties>
</file>